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idhqxw\Downloads\"/>
    </mc:Choice>
  </mc:AlternateContent>
  <xr:revisionPtr revIDLastSave="0" documentId="13_ncr:1_{890BC6A6-1D9E-48CA-9A36-4BFE27A7EE65}" xr6:coauthVersionLast="47" xr6:coauthVersionMax="47" xr10:uidLastSave="{00000000-0000-0000-0000-000000000000}"/>
  <bookViews>
    <workbookView xWindow="11565" yWindow="2205" windowWidth="24615" windowHeight="15630" xr2:uid="{9ACCEC73-97F2-484D-A3E2-DA116901F76C}"/>
  </bookViews>
  <sheets>
    <sheet name="Project Budget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B26" i="1"/>
  <c r="E25" i="1"/>
  <c r="E24" i="1"/>
  <c r="E23" i="1"/>
  <c r="E22" i="1"/>
  <c r="E21" i="1"/>
  <c r="E20" i="1"/>
  <c r="E18" i="1"/>
  <c r="E17" i="1"/>
  <c r="E16" i="1"/>
  <c r="E14" i="1"/>
  <c r="E13" i="1"/>
  <c r="E11" i="1"/>
  <c r="D26" i="1"/>
  <c r="F7" i="1" l="1"/>
  <c r="E26" i="1"/>
  <c r="C26" i="1"/>
  <c r="E9" i="1" l="1"/>
  <c r="F9" i="1" s="1"/>
  <c r="F26" i="1" s="1"/>
</calcChain>
</file>

<file path=xl/sharedStrings.xml><?xml version="1.0" encoding="utf-8"?>
<sst xmlns="http://schemas.openxmlformats.org/spreadsheetml/2006/main" count="44" uniqueCount="44">
  <si>
    <t xml:space="preserve">Victorian Trees on Farms Program Project Budget </t>
  </si>
  <si>
    <t>Note: only populate white cells, do not click green cells</t>
  </si>
  <si>
    <t>Landowner name:</t>
  </si>
  <si>
    <t>Location:</t>
  </si>
  <si>
    <t>Total hectares:</t>
  </si>
  <si>
    <t>Farm forestry hectares</t>
  </si>
  <si>
    <t>$4,000 / ha</t>
  </si>
  <si>
    <t>Integ. environmental hectares</t>
  </si>
  <si>
    <t>$2,000 / ha</t>
  </si>
  <si>
    <t>Activity:</t>
  </si>
  <si>
    <t>Total projects costings</t>
  </si>
  <si>
    <t>Co-investment*</t>
  </si>
  <si>
    <t>In-kind hours**</t>
  </si>
  <si>
    <t>In-kind value</t>
  </si>
  <si>
    <t>Site Preparation</t>
  </si>
  <si>
    <t>Seedling procurement</t>
  </si>
  <si>
    <t>Fencing/Guarding</t>
  </si>
  <si>
    <t>Planting &amp; Establishment</t>
  </si>
  <si>
    <t>Cultivation</t>
  </si>
  <si>
    <t>Weed management/spraying</t>
  </si>
  <si>
    <t>Planting</t>
  </si>
  <si>
    <t>Management &amp; Tending</t>
  </si>
  <si>
    <t>Pest control</t>
  </si>
  <si>
    <t>Post establishment weed mgmt</t>
  </si>
  <si>
    <t>Preliminary form pruning</t>
  </si>
  <si>
    <t>Clearwood/lift pruning</t>
  </si>
  <si>
    <t>Total project cost</t>
  </si>
  <si>
    <t xml:space="preserve">Non-comercial thin </t>
  </si>
  <si>
    <t>Thinning operation</t>
  </si>
  <si>
    <t>Number below should be $0</t>
  </si>
  <si>
    <t>* Co-investment describes landholder contribution to activity costs</t>
  </si>
  <si>
    <t>**In kind hours are calculated at a standard rate of $50.00 p/h based on agroforestry industry standards</t>
  </si>
  <si>
    <t>Project Planning***</t>
  </si>
  <si>
    <t>Total Maximum Grant Funding</t>
  </si>
  <si>
    <t>PSP Invoiced Amount:</t>
  </si>
  <si>
    <t>Maximum PSP rebate available:</t>
  </si>
  <si>
    <t>If yes, complete row below</t>
  </si>
  <si>
    <t>Yes</t>
  </si>
  <si>
    <t>No</t>
  </si>
  <si>
    <t>Are you engaging a PSP? (select)</t>
  </si>
  <si>
    <t>Total project cost less grant funding,</t>
  </si>
  <si>
    <t>PSP rebate, and co-investment</t>
  </si>
  <si>
    <t>PSP rebate</t>
  </si>
  <si>
    <t>*** Includes PSP invoiced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</si>
</sst>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2" borderId="6" xfId="0" applyFill="1" applyBorder="1"/>
    <xf numFmtId="0" fontId="2" fillId="0" borderId="0" xfId="0" applyFont="1"/>
    <xf numFmtId="0" fontId="1" fillId="2" borderId="5" xfId="0" applyFont="1" applyFill="1" applyBorder="1"/>
    <xf numFmtId="0" fontId="0" fillId="0" borderId="0" xfId="0" applyAlignment="1">
      <alignment wrapText="1"/>
    </xf>
    <xf numFmtId="0" fontId="0" fillId="5" borderId="12" xfId="0" applyFill="1" applyBorder="1"/>
    <xf numFmtId="0" fontId="3" fillId="0" borderId="0" xfId="0" applyFont="1"/>
    <xf numFmtId="0" fontId="1" fillId="5" borderId="4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0" fillId="0" borderId="12" xfId="1" applyNumberFormat="1" applyFont="1" applyBorder="1"/>
    <xf numFmtId="44" fontId="0" fillId="5" borderId="1" xfId="1" applyFont="1" applyFill="1" applyBorder="1"/>
    <xf numFmtId="44" fontId="0" fillId="5" borderId="8" xfId="1" applyFont="1" applyFill="1" applyBorder="1"/>
    <xf numFmtId="0" fontId="0" fillId="5" borderId="8" xfId="1" applyNumberFormat="1" applyFont="1" applyFill="1" applyBorder="1"/>
    <xf numFmtId="44" fontId="0" fillId="5" borderId="16" xfId="1" applyFont="1" applyFill="1" applyBorder="1"/>
    <xf numFmtId="0" fontId="1" fillId="5" borderId="7" xfId="0" applyFont="1" applyFill="1" applyBorder="1"/>
    <xf numFmtId="0" fontId="1" fillId="5" borderId="14" xfId="0" applyFont="1" applyFill="1" applyBorder="1" applyAlignment="1">
      <alignment horizontal="center"/>
    </xf>
    <xf numFmtId="164" fontId="0" fillId="0" borderId="0" xfId="0" applyNumberFormat="1"/>
    <xf numFmtId="0" fontId="1" fillId="5" borderId="1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44" fontId="1" fillId="5" borderId="0" xfId="1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1" fillId="3" borderId="11" xfId="0" applyNumberFormat="1" applyFont="1" applyFill="1" applyBorder="1"/>
    <xf numFmtId="44" fontId="0" fillId="4" borderId="12" xfId="1" applyFont="1" applyFill="1" applyBorder="1"/>
    <xf numFmtId="0" fontId="1" fillId="0" borderId="12" xfId="1" applyNumberFormat="1" applyFont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44" fontId="0" fillId="4" borderId="17" xfId="1" applyFont="1" applyFill="1" applyBorder="1"/>
    <xf numFmtId="44" fontId="0" fillId="0" borderId="20" xfId="1" applyFont="1" applyBorder="1"/>
    <xf numFmtId="0" fontId="1" fillId="3" borderId="5" xfId="0" applyFont="1" applyFill="1" applyBorder="1"/>
    <xf numFmtId="0" fontId="1" fillId="5" borderId="5" xfId="0" applyFont="1" applyFill="1" applyBorder="1"/>
    <xf numFmtId="0" fontId="1" fillId="5" borderId="15" xfId="0" applyFont="1" applyFill="1" applyBorder="1"/>
    <xf numFmtId="0" fontId="0" fillId="5" borderId="18" xfId="0" applyFill="1" applyBorder="1"/>
    <xf numFmtId="0" fontId="0" fillId="5" borderId="19" xfId="0" applyFill="1" applyBorder="1"/>
    <xf numFmtId="44" fontId="0" fillId="4" borderId="21" xfId="1" applyFont="1" applyFill="1" applyBorder="1"/>
    <xf numFmtId="44" fontId="0" fillId="4" borderId="18" xfId="1" applyFont="1" applyFill="1" applyBorder="1"/>
    <xf numFmtId="0" fontId="0" fillId="4" borderId="18" xfId="1" applyNumberFormat="1" applyFont="1" applyFill="1" applyBorder="1"/>
    <xf numFmtId="44" fontId="0" fillId="4" borderId="22" xfId="1" applyFont="1" applyFill="1" applyBorder="1"/>
    <xf numFmtId="44" fontId="0" fillId="4" borderId="23" xfId="1" applyFont="1" applyFill="1" applyBorder="1"/>
    <xf numFmtId="44" fontId="0" fillId="4" borderId="19" xfId="1" applyFont="1" applyFill="1" applyBorder="1"/>
    <xf numFmtId="0" fontId="0" fillId="4" borderId="19" xfId="1" applyNumberFormat="1" applyFont="1" applyFill="1" applyBorder="1"/>
    <xf numFmtId="44" fontId="0" fillId="4" borderId="24" xfId="1" applyFont="1" applyFill="1" applyBorder="1"/>
    <xf numFmtId="0" fontId="0" fillId="5" borderId="1" xfId="1" applyNumberFormat="1" applyFont="1" applyFill="1" applyBorder="1"/>
    <xf numFmtId="44" fontId="0" fillId="5" borderId="25" xfId="1" applyFont="1" applyFill="1" applyBorder="1"/>
    <xf numFmtId="0" fontId="0" fillId="4" borderId="18" xfId="1" applyNumberFormat="1" applyFont="1" applyFill="1" applyBorder="1" applyAlignment="1">
      <alignment horizontal="right"/>
    </xf>
    <xf numFmtId="44" fontId="0" fillId="0" borderId="23" xfId="1" applyFont="1" applyBorder="1"/>
    <xf numFmtId="0" fontId="0" fillId="0" borderId="19" xfId="1" applyNumberFormat="1" applyFont="1" applyBorder="1"/>
    <xf numFmtId="44" fontId="1" fillId="5" borderId="1" xfId="1" applyFont="1" applyFill="1" applyBorder="1"/>
    <xf numFmtId="0" fontId="1" fillId="5" borderId="1" xfId="1" applyNumberFormat="1" applyFont="1" applyFill="1" applyBorder="1" applyAlignment="1">
      <alignment horizontal="center"/>
    </xf>
    <xf numFmtId="44" fontId="0" fillId="0" borderId="21" xfId="1" applyFont="1" applyBorder="1"/>
    <xf numFmtId="0" fontId="0" fillId="0" borderId="18" xfId="1" applyNumberFormat="1" applyFont="1" applyBorder="1"/>
    <xf numFmtId="44" fontId="0" fillId="5" borderId="26" xfId="1" applyFont="1" applyFill="1" applyBorder="1"/>
    <xf numFmtId="0" fontId="1" fillId="2" borderId="15" xfId="0" applyFont="1" applyFill="1" applyBorder="1"/>
    <xf numFmtId="164" fontId="1" fillId="2" borderId="26" xfId="0" applyNumberFormat="1" applyFont="1" applyFill="1" applyBorder="1"/>
    <xf numFmtId="164" fontId="1" fillId="2" borderId="8" xfId="0" applyNumberFormat="1" applyFont="1" applyFill="1" applyBorder="1"/>
    <xf numFmtId="0" fontId="1" fillId="2" borderId="8" xfId="0" applyFont="1" applyFill="1" applyBorder="1"/>
    <xf numFmtId="164" fontId="1" fillId="2" borderId="16" xfId="0" applyNumberFormat="1" applyFont="1" applyFill="1" applyBorder="1"/>
    <xf numFmtId="0" fontId="3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5" borderId="28" xfId="0" applyFont="1" applyFill="1" applyBorder="1" applyAlignment="1">
      <alignment horizontal="left"/>
    </xf>
    <xf numFmtId="44" fontId="1" fillId="0" borderId="29" xfId="1" applyFont="1" applyBorder="1" applyAlignment="1">
      <alignment horizontal="center"/>
    </xf>
    <xf numFmtId="0" fontId="1" fillId="2" borderId="29" xfId="0" applyFont="1" applyFill="1" applyBorder="1" applyAlignment="1">
      <alignment horizontal="left"/>
    </xf>
    <xf numFmtId="44" fontId="1" fillId="2" borderId="29" xfId="1" applyFont="1" applyFill="1" applyBorder="1" applyAlignment="1">
      <alignment horizontal="left"/>
    </xf>
    <xf numFmtId="44" fontId="1" fillId="2" borderId="29" xfId="1" applyFont="1" applyFill="1" applyBorder="1" applyAlignment="1">
      <alignment horizontal="center"/>
    </xf>
    <xf numFmtId="0" fontId="1" fillId="5" borderId="30" xfId="0" applyFont="1" applyFill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5" borderId="31" xfId="0" applyFont="1" applyFill="1" applyBorder="1" applyAlignment="1">
      <alignment horizontal="left"/>
    </xf>
    <xf numFmtId="44" fontId="1" fillId="5" borderId="31" xfId="1" applyFont="1" applyFill="1" applyBorder="1" applyAlignment="1">
      <alignment horizontal="left"/>
    </xf>
    <xf numFmtId="0" fontId="1" fillId="5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44" fontId="1" fillId="2" borderId="33" xfId="1" applyFont="1" applyFill="1" applyBorder="1" applyAlignment="1">
      <alignment horizontal="center"/>
    </xf>
    <xf numFmtId="44" fontId="1" fillId="2" borderId="34" xfId="1" applyFont="1" applyFill="1" applyBorder="1" applyAlignment="1">
      <alignment horizontal="center"/>
    </xf>
    <xf numFmtId="44" fontId="1" fillId="2" borderId="35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59FE-0B0E-4CBB-B01E-D4C7A04075A1}">
  <dimension ref="A1:K39"/>
  <sheetViews>
    <sheetView tabSelected="1" workbookViewId="0">
      <selection activeCell="A33" sqref="A33"/>
    </sheetView>
  </sheetViews>
  <sheetFormatPr defaultRowHeight="15" x14ac:dyDescent="0.25"/>
  <cols>
    <col min="1" max="1" width="29.42578125" customWidth="1"/>
    <col min="2" max="2" width="14.42578125" customWidth="1"/>
    <col min="3" max="3" width="18.5703125" customWidth="1"/>
    <col min="4" max="4" width="15.140625" customWidth="1"/>
    <col min="5" max="5" width="12.85546875" customWidth="1"/>
    <col min="6" max="6" width="34.5703125" customWidth="1"/>
    <col min="7" max="7" width="24" customWidth="1"/>
    <col min="11" max="11" width="34.5703125" customWidth="1"/>
  </cols>
  <sheetData>
    <row r="1" spans="1:8" ht="23.45" customHeight="1" x14ac:dyDescent="0.25">
      <c r="A1" s="61" t="s">
        <v>0</v>
      </c>
      <c r="B1" s="62"/>
      <c r="C1" s="62"/>
      <c r="D1" s="62"/>
      <c r="E1" s="62"/>
      <c r="F1" s="63"/>
    </row>
    <row r="2" spans="1:8" ht="21.95" customHeight="1" x14ac:dyDescent="0.25">
      <c r="A2" s="64" t="s">
        <v>1</v>
      </c>
      <c r="B2" s="65"/>
      <c r="C2" s="65"/>
      <c r="D2" s="65"/>
      <c r="E2" s="65"/>
      <c r="F2" s="66"/>
    </row>
    <row r="3" spans="1:8" x14ac:dyDescent="0.25">
      <c r="A3" s="7" t="s">
        <v>2</v>
      </c>
      <c r="B3" s="67"/>
      <c r="C3" s="67"/>
      <c r="D3" s="67"/>
      <c r="E3" s="67"/>
      <c r="F3" s="20"/>
    </row>
    <row r="4" spans="1:8" x14ac:dyDescent="0.25">
      <c r="A4" s="7" t="s">
        <v>3</v>
      </c>
      <c r="B4" s="68"/>
      <c r="C4" s="68"/>
      <c r="D4" s="68"/>
      <c r="E4" s="68"/>
      <c r="F4" s="20"/>
    </row>
    <row r="5" spans="1:8" x14ac:dyDescent="0.25">
      <c r="A5" s="8" t="s">
        <v>4</v>
      </c>
      <c r="B5" s="9">
        <v>0</v>
      </c>
      <c r="C5" s="16"/>
      <c r="D5" s="18"/>
      <c r="E5" s="16"/>
      <c r="F5" s="79" t="s">
        <v>33</v>
      </c>
    </row>
    <row r="6" spans="1:8" x14ac:dyDescent="0.25">
      <c r="A6" s="7" t="s">
        <v>5</v>
      </c>
      <c r="B6" s="19">
        <v>0</v>
      </c>
      <c r="C6" s="21" t="s">
        <v>6</v>
      </c>
      <c r="D6" s="22">
        <f>MIN(80000,(B6*4000))</f>
        <v>0</v>
      </c>
      <c r="E6" s="21"/>
      <c r="F6" s="80"/>
    </row>
    <row r="7" spans="1:8" ht="15.75" thickBot="1" x14ac:dyDescent="0.3">
      <c r="A7" s="7" t="s">
        <v>7</v>
      </c>
      <c r="B7" s="19">
        <v>0</v>
      </c>
      <c r="C7" s="21" t="s">
        <v>8</v>
      </c>
      <c r="D7" s="22">
        <f>MIN(40000,(B7*2000))</f>
        <v>0</v>
      </c>
      <c r="E7" s="21"/>
      <c r="F7" s="81">
        <f>MIN(80000,SUM(D6:D7))</f>
        <v>0</v>
      </c>
    </row>
    <row r="8" spans="1:8" x14ac:dyDescent="0.25">
      <c r="A8" s="74" t="s">
        <v>39</v>
      </c>
      <c r="B8" s="75"/>
      <c r="C8" s="76" t="s">
        <v>36</v>
      </c>
      <c r="D8" s="77"/>
      <c r="E8" s="78"/>
      <c r="F8" s="82" t="s">
        <v>42</v>
      </c>
    </row>
    <row r="9" spans="1:8" ht="15.75" thickBot="1" x14ac:dyDescent="0.3">
      <c r="A9" s="69" t="s">
        <v>34</v>
      </c>
      <c r="B9" s="70">
        <v>0</v>
      </c>
      <c r="C9" s="71" t="s">
        <v>35</v>
      </c>
      <c r="D9" s="72"/>
      <c r="E9" s="73">
        <f>MIN(5000,(F7*0.2))</f>
        <v>0</v>
      </c>
      <c r="F9" s="83">
        <f>MIN(B9,E9)</f>
        <v>0</v>
      </c>
    </row>
    <row r="10" spans="1:8" ht="30.75" thickBot="1" x14ac:dyDescent="0.3">
      <c r="A10" s="32" t="s">
        <v>9</v>
      </c>
      <c r="B10" s="28" t="s">
        <v>10</v>
      </c>
      <c r="C10" s="28" t="s">
        <v>11</v>
      </c>
      <c r="D10" s="29" t="s">
        <v>12</v>
      </c>
      <c r="E10" s="28" t="s">
        <v>13</v>
      </c>
      <c r="F10" s="3"/>
    </row>
    <row r="11" spans="1:8" ht="15.75" thickBot="1" x14ac:dyDescent="0.3">
      <c r="A11" s="33" t="s">
        <v>32</v>
      </c>
      <c r="B11" s="37">
        <v>0</v>
      </c>
      <c r="C11" s="38">
        <v>0</v>
      </c>
      <c r="D11" s="47"/>
      <c r="E11" s="40">
        <f>D11*50</f>
        <v>0</v>
      </c>
      <c r="F11" s="1"/>
    </row>
    <row r="12" spans="1:8" ht="15.75" thickBot="1" x14ac:dyDescent="0.3">
      <c r="A12" s="34" t="s">
        <v>14</v>
      </c>
      <c r="B12" s="50"/>
      <c r="C12" s="11"/>
      <c r="D12" s="51"/>
      <c r="E12" s="46"/>
      <c r="F12" s="1"/>
    </row>
    <row r="13" spans="1:8" x14ac:dyDescent="0.25">
      <c r="A13" s="36" t="s">
        <v>15</v>
      </c>
      <c r="B13" s="48">
        <v>0</v>
      </c>
      <c r="C13" s="42">
        <v>0</v>
      </c>
      <c r="D13" s="49"/>
      <c r="E13" s="44">
        <f t="shared" ref="E13:E14" si="0">D13*50</f>
        <v>0</v>
      </c>
      <c r="F13" s="1"/>
    </row>
    <row r="14" spans="1:8" ht="15.75" thickBot="1" x14ac:dyDescent="0.3">
      <c r="A14" s="35" t="s">
        <v>16</v>
      </c>
      <c r="B14" s="37">
        <v>0</v>
      </c>
      <c r="C14" s="38">
        <v>0</v>
      </c>
      <c r="D14" s="39"/>
      <c r="E14" s="40">
        <f t="shared" si="0"/>
        <v>0</v>
      </c>
      <c r="F14" s="1"/>
      <c r="H14" s="2"/>
    </row>
    <row r="15" spans="1:8" ht="15.75" thickBot="1" x14ac:dyDescent="0.3">
      <c r="A15" s="15" t="s">
        <v>17</v>
      </c>
      <c r="B15" s="11"/>
      <c r="C15" s="11"/>
      <c r="D15" s="45"/>
      <c r="E15" s="46"/>
      <c r="F15" s="1"/>
    </row>
    <row r="16" spans="1:8" x14ac:dyDescent="0.25">
      <c r="A16" s="36" t="s">
        <v>18</v>
      </c>
      <c r="B16" s="41">
        <v>0</v>
      </c>
      <c r="C16" s="42">
        <v>0</v>
      </c>
      <c r="D16" s="43"/>
      <c r="E16" s="44">
        <f t="shared" ref="E16:E18" si="1">D16*50</f>
        <v>0</v>
      </c>
      <c r="F16" s="1"/>
    </row>
    <row r="17" spans="1:11" x14ac:dyDescent="0.25">
      <c r="A17" s="5" t="s">
        <v>19</v>
      </c>
      <c r="B17" s="31">
        <v>0</v>
      </c>
      <c r="C17" s="26">
        <v>0</v>
      </c>
      <c r="D17" s="10"/>
      <c r="E17" s="30">
        <f t="shared" si="1"/>
        <v>0</v>
      </c>
      <c r="F17" s="1"/>
    </row>
    <row r="18" spans="1:11" ht="15.75" thickBot="1" x14ac:dyDescent="0.3">
      <c r="A18" s="35" t="s">
        <v>20</v>
      </c>
      <c r="B18" s="52">
        <v>0</v>
      </c>
      <c r="C18" s="38">
        <v>0</v>
      </c>
      <c r="D18" s="53"/>
      <c r="E18" s="40">
        <f t="shared" si="1"/>
        <v>0</v>
      </c>
      <c r="F18" s="1"/>
    </row>
    <row r="19" spans="1:11" ht="15.75" thickBot="1" x14ac:dyDescent="0.3">
      <c r="A19" s="15" t="s">
        <v>21</v>
      </c>
      <c r="B19" s="54"/>
      <c r="C19" s="12"/>
      <c r="D19" s="13"/>
      <c r="E19" s="14"/>
      <c r="F19" s="1"/>
    </row>
    <row r="20" spans="1:11" x14ac:dyDescent="0.25">
      <c r="A20" s="36" t="s">
        <v>22</v>
      </c>
      <c r="B20" s="48">
        <v>0</v>
      </c>
      <c r="C20" s="42">
        <v>0</v>
      </c>
      <c r="D20" s="49"/>
      <c r="E20" s="44">
        <f t="shared" ref="E20:E25" si="2">D20*50</f>
        <v>0</v>
      </c>
      <c r="F20" s="1"/>
    </row>
    <row r="21" spans="1:11" x14ac:dyDescent="0.25">
      <c r="A21" s="5" t="s">
        <v>23</v>
      </c>
      <c r="B21" s="31">
        <v>0</v>
      </c>
      <c r="C21" s="26">
        <v>0</v>
      </c>
      <c r="D21" s="10"/>
      <c r="E21" s="30">
        <f t="shared" si="2"/>
        <v>0</v>
      </c>
      <c r="F21" s="1"/>
    </row>
    <row r="22" spans="1:11" x14ac:dyDescent="0.25">
      <c r="A22" s="5" t="s">
        <v>24</v>
      </c>
      <c r="B22" s="31">
        <v>0</v>
      </c>
      <c r="C22" s="26">
        <v>0</v>
      </c>
      <c r="D22" s="10"/>
      <c r="E22" s="30">
        <f t="shared" si="2"/>
        <v>0</v>
      </c>
      <c r="F22" s="1"/>
    </row>
    <row r="23" spans="1:11" x14ac:dyDescent="0.25">
      <c r="A23" s="5" t="s">
        <v>25</v>
      </c>
      <c r="B23" s="31">
        <v>0</v>
      </c>
      <c r="C23" s="26">
        <v>0</v>
      </c>
      <c r="D23" s="10"/>
      <c r="E23" s="30">
        <f t="shared" si="2"/>
        <v>0</v>
      </c>
      <c r="F23" s="23" t="s">
        <v>40</v>
      </c>
    </row>
    <row r="24" spans="1:11" x14ac:dyDescent="0.25">
      <c r="A24" s="5" t="s">
        <v>27</v>
      </c>
      <c r="B24" s="31">
        <v>0</v>
      </c>
      <c r="C24" s="26">
        <v>0</v>
      </c>
      <c r="D24" s="27"/>
      <c r="E24" s="30">
        <f t="shared" si="2"/>
        <v>0</v>
      </c>
      <c r="F24" s="23" t="s">
        <v>41</v>
      </c>
    </row>
    <row r="25" spans="1:11" ht="15.75" thickBot="1" x14ac:dyDescent="0.3">
      <c r="A25" s="35" t="s">
        <v>28</v>
      </c>
      <c r="B25" s="52">
        <v>0</v>
      </c>
      <c r="C25" s="38">
        <v>0</v>
      </c>
      <c r="D25" s="53"/>
      <c r="E25" s="40">
        <f t="shared" si="2"/>
        <v>0</v>
      </c>
      <c r="F25" s="24" t="s">
        <v>29</v>
      </c>
    </row>
    <row r="26" spans="1:11" ht="15.75" thickBot="1" x14ac:dyDescent="0.3">
      <c r="A26" s="55" t="s">
        <v>26</v>
      </c>
      <c r="B26" s="56">
        <f>SUM(B11:B25)</f>
        <v>0</v>
      </c>
      <c r="C26" s="57">
        <f>SUM(C11:C25)</f>
        <v>0</v>
      </c>
      <c r="D26" s="58">
        <f>SUM(D11:D25)</f>
        <v>0</v>
      </c>
      <c r="E26" s="59">
        <f>SUM(E11:E25)</f>
        <v>0</v>
      </c>
      <c r="F26" s="25">
        <f>B26-F7-F9-C26</f>
        <v>0</v>
      </c>
      <c r="G26" s="17"/>
      <c r="K26" s="4"/>
    </row>
    <row r="28" spans="1:11" ht="15.75" x14ac:dyDescent="0.25">
      <c r="A28" s="60" t="s">
        <v>30</v>
      </c>
      <c r="B28" s="60"/>
      <c r="C28" s="60"/>
      <c r="D28" s="60"/>
      <c r="E28" s="6"/>
      <c r="F28" s="6"/>
      <c r="G28" s="6"/>
      <c r="H28" s="6"/>
      <c r="I28" s="6"/>
      <c r="J28" s="6"/>
      <c r="K28" s="6"/>
    </row>
    <row r="29" spans="1:11" ht="15.75" x14ac:dyDescent="0.25">
      <c r="A29" s="60" t="s">
        <v>31</v>
      </c>
      <c r="B29" s="60"/>
      <c r="C29" s="60"/>
      <c r="D29" s="60"/>
      <c r="E29" s="6"/>
      <c r="F29" s="6"/>
      <c r="G29" s="6"/>
      <c r="H29" s="6"/>
      <c r="I29" s="6"/>
      <c r="J29" s="6"/>
      <c r="K29" s="6"/>
    </row>
    <row r="30" spans="1:11" ht="15.75" x14ac:dyDescent="0.25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5.7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5.7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5.7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5.7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15.7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15.7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15.7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</sheetData>
  <mergeCells count="6">
    <mergeCell ref="A29:D29"/>
    <mergeCell ref="A1:F1"/>
    <mergeCell ref="A28:D28"/>
    <mergeCell ref="A2:F2"/>
    <mergeCell ref="B3:E3"/>
    <mergeCell ref="B4:E4"/>
  </mergeCells>
  <pageMargins left="0.7" right="0.7" top="0.75" bottom="0.75" header="0.3" footer="0.3"/>
  <headerFooter>
    <oddFooter>&amp;C_x000D_&amp;1#&amp;"Calibri"&amp;12&amp;K000000 OFFICIAL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C81E9D-7BD2-4997-B4D3-76E445947522}">
          <x14:formula1>
            <xm:f>Data!$A$1:$A$2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CD95-3A53-490B-A605-1F8804443E20}">
  <dimension ref="A1:A2"/>
  <sheetViews>
    <sheetView workbookViewId="0">
      <selection activeCell="B11" sqref="B11"/>
    </sheetView>
  </sheetViews>
  <sheetFormatPr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E3FB3D766BA4DBBC4F1DDAEE4273E" ma:contentTypeVersion="13" ma:contentTypeDescription="Create a new document." ma:contentTypeScope="" ma:versionID="aa07cc43ba2c63bb7502b11e16736240">
  <xsd:schema xmlns:xsd="http://www.w3.org/2001/XMLSchema" xmlns:xs="http://www.w3.org/2001/XMLSchema" xmlns:p="http://schemas.microsoft.com/office/2006/metadata/properties" xmlns:ns2="a5f32de4-e402-4188-b034-e71ca7d22e54" xmlns:ns3="9df27e40-797b-464d-9cc4-2f4a127c61c1" xmlns:ns4="d885b6b3-7e0d-487d-aa42-3e32d91b08c9" xmlns:ns5="eee8146e-0147-4410-8144-b4e30f0526ab" xmlns:ns6="58a0eaec-5c6c-4b3b-8518-559881a1a600" targetNamespace="http://schemas.microsoft.com/office/2006/metadata/properties" ma:root="true" ma:fieldsID="8c0eb8c512b5bffe36b93710f35cec48" ns2:_="" ns3:_="" ns4:_="" ns5:_="" ns6:_="">
    <xsd:import namespace="a5f32de4-e402-4188-b034-e71ca7d22e54"/>
    <xsd:import namespace="9df27e40-797b-464d-9cc4-2f4a127c61c1"/>
    <xsd:import namespace="d885b6b3-7e0d-487d-aa42-3e32d91b08c9"/>
    <xsd:import namespace="eee8146e-0147-4410-8144-b4e30f0526ab"/>
    <xsd:import namespace="58a0eaec-5c6c-4b3b-8518-559881a1a6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FileNumber" minOccurs="0"/>
                <xsd:element ref="ns3:MediaLengthInSeconds" minOccurs="0"/>
                <xsd:element ref="ns3:MediaServiceObjectDetectorVersions" minOccurs="0"/>
                <xsd:element ref="ns3:_Flow_SignoffStatus" minOccurs="0"/>
                <xsd:element ref="ns5:lcf76f155ced4ddcb4097134ff3c332f" minOccurs="0"/>
                <xsd:element ref="ns6:TaxCatchAll" minOccurs="0"/>
                <xsd:element ref="ns3:MediaServiceSearchProperties" minOccurs="0"/>
                <xsd:element ref="ns5:Additionalinformation" minOccurs="0"/>
                <xsd:element ref="ns5:File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7e40-797b-464d-9cc4-2f4a127c6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ileNumber" ma:index="23" nillable="true" ma:displayName="File Number" ma:description="Number of files in folder" ma:format="Dropdown" ma:internalName="FileNumber" ma:percentage="FALSE">
      <xsd:simpleType>
        <xsd:restriction base="dms:Number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5b6b3-7e0d-487d-aa42-3e32d91b08c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8146e-0147-4410-8144-b4e30f0526a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97aeec6-0273-40f2-ab3e-beee73212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itionalinformation" ma:index="31" nillable="true" ma:displayName="Additional information" ma:description="8 documents from 03092021 to 07092023 regarding Parkside and VicForests Timber Sale Agreement T002031" ma:format="Dropdown" ma:internalName="Additionalinformation">
      <xsd:simpleType>
        <xsd:restriction base="dms:Note">
          <xsd:maxLength value="255"/>
        </xsd:restriction>
      </xsd:simpleType>
    </xsd:element>
    <xsd:element name="Filed" ma:index="32" nillable="true" ma:displayName="Filed" ma:default="0" ma:format="Dropdown" ma:internalName="Filed">
      <xsd:simpleType>
        <xsd:restriction base="dms:Boolean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0eaec-5c6c-4b3b-8518-559881a1a600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eefa37e2-ad28-46ce-8a9c-f3af691f1d49}" ma:internalName="TaxCatchAll" ma:showField="CatchAllData" ma:web="58a0eaec-5c6c-4b3b-8518-559881a1a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97aeec6-0273-40f2-ab3e-beee73212332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 xmlns="eee8146e-0147-4410-8144-b4e30f0526ab">false</Filed>
    <_Flow_SignoffStatus xmlns="9df27e40-797b-464d-9cc4-2f4a127c61c1" xsi:nil="true"/>
    <lcf76f155ced4ddcb4097134ff3c332f xmlns="eee8146e-0147-4410-8144-b4e30f0526ab">
      <Terms xmlns="http://schemas.microsoft.com/office/infopath/2007/PartnerControls"/>
    </lcf76f155ced4ddcb4097134ff3c332f>
    <Additionalinformation xmlns="eee8146e-0147-4410-8144-b4e30f0526ab" xsi:nil="true"/>
    <FileNumber xmlns="9df27e40-797b-464d-9cc4-2f4a127c61c1" xsi:nil="true"/>
    <TaxCatchAll xmlns="58a0eaec-5c6c-4b3b-8518-559881a1a600" xsi:nil="true"/>
  </documentManagement>
</p:properties>
</file>

<file path=customXml/itemProps1.xml><?xml version="1.0" encoding="utf-8"?>
<ds:datastoreItem xmlns:ds="http://schemas.openxmlformats.org/officeDocument/2006/customXml" ds:itemID="{9660324D-AC32-4003-8ADF-9653CBF31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32de4-e402-4188-b034-e71ca7d22e54"/>
    <ds:schemaRef ds:uri="9df27e40-797b-464d-9cc4-2f4a127c61c1"/>
    <ds:schemaRef ds:uri="d885b6b3-7e0d-487d-aa42-3e32d91b08c9"/>
    <ds:schemaRef ds:uri="eee8146e-0147-4410-8144-b4e30f0526ab"/>
    <ds:schemaRef ds:uri="58a0eaec-5c6c-4b3b-8518-559881a1a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6BF49A-748E-44F3-8AE1-6E302D40212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4B2DBAF-B6C1-48B6-871C-D55F9CDF3C1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193D02-925A-4C24-83CC-50A7EE4D5CD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19403EA-25B2-4E83-B19E-E71590D7F539}">
  <ds:schemaRefs>
    <ds:schemaRef ds:uri="http://schemas.microsoft.com/office/2006/metadata/properties"/>
    <ds:schemaRef ds:uri="http://schemas.microsoft.com/office/infopath/2007/PartnerControls"/>
    <ds:schemaRef ds:uri="eee8146e-0147-4410-8144-b4e30f0526ab"/>
    <ds:schemaRef ds:uri="9df27e40-797b-464d-9cc4-2f4a127c61c1"/>
    <ds:schemaRef ds:uri="58a0eaec-5c6c-4b3b-8518-559881a1a6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Budget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W Griffiths (DEECA)</dc:creator>
  <cp:keywords/>
  <dc:description/>
  <cp:lastModifiedBy>Gursewak Singh (DEECA)</cp:lastModifiedBy>
  <cp:revision/>
  <dcterms:created xsi:type="dcterms:W3CDTF">2025-04-29T22:52:22Z</dcterms:created>
  <dcterms:modified xsi:type="dcterms:W3CDTF">2025-12-04T03:47:51Z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2025-04-30T05:14:33Z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f43c5cf5-ec1c-4b93-886e-62eb604ae39d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  <property fmtid="{D5CDD505-2E9C-101B-9397-08002B2CF9AE}" pid="10" name="ContentTypeId">
    <vt:lpwstr>0x01010033AE3FB3D766BA4DBBC4F1DDAEE4273E</vt:lpwstr>
  </property>
  <property fmtid="{D5CDD505-2E9C-101B-9397-08002B2CF9AE}" pid="11" name="MediaServiceImageTags">
    <vt:lpwstr/>
  </property>
</Properties>
</file>