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jennifer_ryan_agriculture_vic_gov_au/Documents/Desktop/"/>
    </mc:Choice>
  </mc:AlternateContent>
  <xr:revisionPtr revIDLastSave="1" documentId="8_{04CE7B21-AB35-4BA9-9181-711942A3BEC7}" xr6:coauthVersionLast="47" xr6:coauthVersionMax="47" xr10:uidLastSave="{FCCF96F6-C149-4D3D-B5BB-E89E8C3C3CCE}"/>
  <bookViews>
    <workbookView minimized="1" xWindow="3165" yWindow="1980" windowWidth="21600" windowHeight="11175" xr2:uid="{3C82C26D-317F-46C0-A24B-85F7EB240308}"/>
  </bookViews>
  <sheets>
    <sheet name="National Blank TemplateEditabl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2" i="2"/>
  <c r="D42" i="2"/>
  <c r="F44" i="2"/>
  <c r="C2" i="2" s="1"/>
  <c r="J44" i="2"/>
  <c r="G2" i="2" s="1"/>
  <c r="C45" i="2"/>
  <c r="D45" i="2"/>
  <c r="D3" i="2" s="1"/>
  <c r="G50" i="2"/>
  <c r="G51" i="2"/>
  <c r="G52" i="2"/>
  <c r="G53" i="2"/>
  <c r="G54" i="2"/>
  <c r="G55" i="2"/>
  <c r="G56" i="2"/>
  <c r="G57" i="2"/>
  <c r="G58" i="2"/>
  <c r="G59" i="2"/>
  <c r="E45" i="2" l="1"/>
  <c r="N44" i="2"/>
  <c r="G43" i="2"/>
  <c r="C43" i="2"/>
  <c r="K2" i="2" l="1"/>
  <c r="K43" i="2"/>
  <c r="S44" i="2"/>
  <c r="E3" i="2"/>
  <c r="E42" i="2"/>
  <c r="F45" i="2"/>
  <c r="G45" i="2" l="1"/>
  <c r="F3" i="2"/>
  <c r="F42" i="2"/>
  <c r="W44" i="2"/>
  <c r="P2" i="2"/>
  <c r="P43" i="2"/>
  <c r="T43" i="2" l="1"/>
  <c r="AA44" i="2"/>
  <c r="T2" i="2"/>
  <c r="G3" i="2"/>
  <c r="H45" i="2"/>
  <c r="G42" i="2"/>
  <c r="H3" i="2" l="1"/>
  <c r="I45" i="2"/>
  <c r="H42" i="2"/>
  <c r="X2" i="2"/>
  <c r="X43" i="2"/>
  <c r="AF44" i="2"/>
  <c r="AJ44" i="2" l="1"/>
  <c r="AC43" i="2"/>
  <c r="AC2" i="2"/>
  <c r="J45" i="2"/>
  <c r="I3" i="2"/>
  <c r="I42" i="2"/>
  <c r="K45" i="2" l="1"/>
  <c r="J3" i="2"/>
  <c r="J42" i="2"/>
  <c r="AN44" i="2"/>
  <c r="AG43" i="2"/>
  <c r="AG2" i="2"/>
  <c r="AK43" i="2" l="1"/>
  <c r="AS44" i="2"/>
  <c r="AK2" i="2"/>
  <c r="K42" i="2"/>
  <c r="L45" i="2"/>
  <c r="K3" i="2"/>
  <c r="AP43" i="2" l="1"/>
  <c r="AW44" i="2"/>
  <c r="AP2" i="2"/>
  <c r="L42" i="2"/>
  <c r="M45" i="2"/>
  <c r="L3" i="2"/>
  <c r="AT43" i="2" l="1"/>
  <c r="BA44" i="2"/>
  <c r="AT2" i="2"/>
  <c r="M42" i="2"/>
  <c r="N45" i="2"/>
  <c r="M3" i="2"/>
  <c r="AX43" i="2" l="1"/>
  <c r="AX2" i="2"/>
  <c r="N42" i="2"/>
  <c r="O45" i="2"/>
  <c r="N3" i="2"/>
  <c r="O3" i="2" l="1"/>
  <c r="O42" i="2"/>
  <c r="P45" i="2"/>
  <c r="P3" i="2" l="1"/>
  <c r="P42" i="2"/>
  <c r="Q45" i="2"/>
  <c r="Q3" i="2" l="1"/>
  <c r="Q42" i="2"/>
  <c r="R45" i="2"/>
  <c r="S45" i="2" l="1"/>
  <c r="R3" i="2"/>
  <c r="R42" i="2"/>
  <c r="T45" i="2" l="1"/>
  <c r="S3" i="2"/>
  <c r="S42" i="2"/>
  <c r="T3" i="2" l="1"/>
  <c r="U45" i="2"/>
  <c r="T42" i="2"/>
  <c r="V45" i="2" l="1"/>
  <c r="U3" i="2"/>
  <c r="U42" i="2"/>
  <c r="W45" i="2" l="1"/>
  <c r="V3" i="2"/>
  <c r="V42" i="2"/>
  <c r="W42" i="2" l="1"/>
  <c r="X45" i="2"/>
  <c r="W3" i="2"/>
  <c r="X42" i="2" l="1"/>
  <c r="Y45" i="2"/>
  <c r="X3" i="2"/>
  <c r="Y42" i="2" l="1"/>
  <c r="Z45" i="2"/>
  <c r="Y3" i="2"/>
  <c r="Z42" i="2" l="1"/>
  <c r="AA45" i="2"/>
  <c r="Z3" i="2"/>
  <c r="AA3" i="2" l="1"/>
  <c r="AA42" i="2"/>
  <c r="AB45" i="2"/>
  <c r="AB3" i="2" l="1"/>
  <c r="AB42" i="2"/>
  <c r="AC45" i="2"/>
  <c r="AC3" i="2" l="1"/>
  <c r="AC42" i="2"/>
  <c r="AD45" i="2"/>
  <c r="AE45" i="2" l="1"/>
  <c r="AD3" i="2"/>
  <c r="AD42" i="2"/>
  <c r="AF45" i="2" l="1"/>
  <c r="AE3" i="2"/>
  <c r="AE42" i="2"/>
  <c r="AF3" i="2" l="1"/>
  <c r="AG45" i="2"/>
  <c r="AF42" i="2"/>
  <c r="AH45" i="2" l="1"/>
  <c r="AG3" i="2"/>
  <c r="AG42" i="2"/>
  <c r="AI45" i="2" l="1"/>
  <c r="AH3" i="2"/>
  <c r="AH42" i="2"/>
  <c r="AI42" i="2" l="1"/>
  <c r="AI3" i="2"/>
  <c r="AJ45" i="2"/>
  <c r="AJ42" i="2" l="1"/>
  <c r="AK45" i="2"/>
  <c r="AJ3" i="2"/>
  <c r="AK42" i="2" l="1"/>
  <c r="AL45" i="2"/>
  <c r="AK3" i="2"/>
  <c r="AL42" i="2" l="1"/>
  <c r="AM45" i="2"/>
  <c r="AL3" i="2"/>
  <c r="AM3" i="2" l="1"/>
  <c r="AM42" i="2"/>
  <c r="AN45" i="2"/>
  <c r="AN3" i="2" l="1"/>
  <c r="AN42" i="2"/>
  <c r="AO45" i="2"/>
  <c r="AO3" i="2" l="1"/>
  <c r="AO42" i="2"/>
  <c r="AP45" i="2"/>
  <c r="AQ45" i="2" l="1"/>
  <c r="AP3" i="2"/>
  <c r="AP42" i="2"/>
  <c r="AR45" i="2" l="1"/>
  <c r="AQ3" i="2"/>
  <c r="AQ42" i="2"/>
  <c r="AR3" i="2" l="1"/>
  <c r="AS45" i="2"/>
  <c r="AR42" i="2"/>
  <c r="AT45" i="2" l="1"/>
  <c r="AS3" i="2"/>
  <c r="AS42" i="2"/>
  <c r="AU45" i="2" l="1"/>
  <c r="AT3" i="2"/>
  <c r="AT42" i="2"/>
  <c r="AU42" i="2" l="1"/>
  <c r="AV45" i="2"/>
  <c r="AU3" i="2"/>
  <c r="AV42" i="2" l="1"/>
  <c r="AW45" i="2"/>
  <c r="AV3" i="2"/>
  <c r="AW42" i="2" l="1"/>
  <c r="AX45" i="2"/>
  <c r="AW3" i="2"/>
  <c r="AX42" i="2" l="1"/>
  <c r="AY45" i="2"/>
  <c r="AX3" i="2"/>
  <c r="AY3" i="2" l="1"/>
  <c r="AY42" i="2"/>
  <c r="AZ45" i="2"/>
  <c r="AZ3" i="2" l="1"/>
  <c r="AZ42" i="2"/>
  <c r="BA45" i="2"/>
  <c r="BA3" i="2" l="1"/>
  <c r="BA42" i="2"/>
  <c r="BB45" i="2"/>
  <c r="BB3" i="2" l="1"/>
  <c r="BB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tc={9D317904-2782-4E53-8F81-D3BF4C45B5B1}</author>
    <author>McGinty, Carson</author>
  </authors>
  <commentList>
    <comment ref="C3" authorId="0" shapeId="0" xr:uid="{9D317904-2782-4E53-8F81-D3BF4C45B5B1}">
      <text>
        <t>[Threaded comment]
Your version of Excel allows you to read this threaded comment; however, any edits to it will get removed if the file is opened in a newer version of Excel. Learn more: https://go.microsoft.com/fwlink/?linkid=870924
Comment:
    *week number is iso 8601, which defines week 1 as containing the first Thursday of the year</t>
      </text>
    </comment>
    <comment ref="B33" authorId="1" shapeId="0" xr:uid="{11868AF0-D86C-428F-A028-447C0DF94C9E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4" authorId="1" shapeId="0" xr:uid="{8FD3B5D5-39A7-49B9-84FF-C993CEC4B450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5" authorId="1" shapeId="0" xr:uid="{7ECE6315-366F-4207-8CBE-FFF0564FD84C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6" authorId="1" shapeId="0" xr:uid="{5F198143-64C8-4CE5-B5FE-27B25466F4BB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7" authorId="1" shapeId="0" xr:uid="{4CAFB192-040F-44A4-8400-0378964EB825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8" authorId="1" shapeId="0" xr:uid="{17E14AC2-936F-4AFB-93F6-4E0E18351161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39" authorId="1" shapeId="0" xr:uid="{5A1F3E48-1384-4300-965E-3175943E72A4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40" authorId="1" shapeId="0" xr:uid="{0CB682D9-4E46-4AFF-B473-885D0D585277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  <comment ref="B41" authorId="1" shapeId="0" xr:uid="{3CD01E57-E016-4161-B9D5-6E056037FE64}">
      <text>
        <r>
          <rPr>
            <b/>
            <sz val="9"/>
            <color indexed="81"/>
            <rFont val="Tahoma"/>
            <family val="2"/>
          </rPr>
          <t>Treatment length:
Witholding period:
Maximum treatments per year:</t>
        </r>
      </text>
    </comment>
  </commentList>
</comments>
</file>

<file path=xl/sharedStrings.xml><?xml version="1.0" encoding="utf-8"?>
<sst xmlns="http://schemas.openxmlformats.org/spreadsheetml/2006/main" count="66" uniqueCount="53">
  <si>
    <t>Apistan</t>
  </si>
  <si>
    <t>Bayvarol</t>
  </si>
  <si>
    <t>Apitraz</t>
  </si>
  <si>
    <t>ApiVAR</t>
  </si>
  <si>
    <t>APIGuard</t>
  </si>
  <si>
    <t>Formic Pro</t>
  </si>
  <si>
    <t>Aluen CAP -Not yet approved</t>
  </si>
  <si>
    <t>ApiBioxal vaporisation</t>
  </si>
  <si>
    <t>ApiBioxal drizzle</t>
  </si>
  <si>
    <t>Annual Cost</t>
  </si>
  <si>
    <t>Number of tmts</t>
  </si>
  <si>
    <t>Enter Cost Per Hive</t>
  </si>
  <si>
    <t>Treatment name</t>
  </si>
  <si>
    <t>Chemical Treatment Reminders</t>
  </si>
  <si>
    <t>Number of Hives</t>
  </si>
  <si>
    <t>Calculator for Costs</t>
  </si>
  <si>
    <t>Week helper row</t>
  </si>
  <si>
    <t>Month Helper Row</t>
  </si>
  <si>
    <t>month</t>
  </si>
  <si>
    <t>week #</t>
  </si>
  <si>
    <t>ApiBioxal Vaporisation</t>
  </si>
  <si>
    <t>Chemical</t>
  </si>
  <si>
    <t>other:</t>
  </si>
  <si>
    <t>Screened bottom board</t>
  </si>
  <si>
    <t>Queen caging</t>
  </si>
  <si>
    <t>Re-queening</t>
  </si>
  <si>
    <t>Splits to nucs</t>
  </si>
  <si>
    <t>Drone comb removal</t>
  </si>
  <si>
    <t>Mechanical</t>
  </si>
  <si>
    <t>Controls</t>
  </si>
  <si>
    <t>Nuc production</t>
  </si>
  <si>
    <t xml:space="preserve"> </t>
  </si>
  <si>
    <t>Pollination type</t>
  </si>
  <si>
    <t>Pollination contract</t>
  </si>
  <si>
    <t>Honey type</t>
  </si>
  <si>
    <t>Honey production</t>
  </si>
  <si>
    <t>Income Producing</t>
  </si>
  <si>
    <t>Mechanical controls</t>
  </si>
  <si>
    <t>Supplementary feeding</t>
  </si>
  <si>
    <t>Health &amp; monitoring inspections</t>
  </si>
  <si>
    <t>Apiary Labour Inputs</t>
  </si>
  <si>
    <t>Dearth period</t>
  </si>
  <si>
    <t>Natural brood break</t>
  </si>
  <si>
    <t>Wet season</t>
  </si>
  <si>
    <t>Swarming</t>
  </si>
  <si>
    <t>Drone brood production</t>
  </si>
  <si>
    <t>Large brood phase</t>
  </si>
  <si>
    <t>Temps min (°C)</t>
  </si>
  <si>
    <r>
      <t>Temp max (°</t>
    </r>
    <r>
      <rPr>
        <sz val="9.6"/>
        <rFont val="Aptos Narrow"/>
        <family val="2"/>
      </rPr>
      <t>C)</t>
    </r>
  </si>
  <si>
    <t>Location factors</t>
  </si>
  <si>
    <t>Calendar Start:</t>
  </si>
  <si>
    <t>Blank Template</t>
  </si>
  <si>
    <t>Treatment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</si>
</sst>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name val="Aptos Narrow"/>
      <family val="2"/>
      <scheme val="minor"/>
    </font>
    <font>
      <b/>
      <sz val="14"/>
      <color rgb="FF000000"/>
      <name val="Aptos Narrow"/>
      <family val="2"/>
    </font>
    <font>
      <b/>
      <sz val="9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b/>
      <sz val="12"/>
      <color rgb="FF000000"/>
      <name val="Aptos Narrow"/>
      <family val="2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rgb="FF000000"/>
      <name val="Aptos Narrow"/>
    </font>
    <font>
      <sz val="12"/>
      <name val="Aptos Narrow"/>
      <family val="2"/>
    </font>
    <font>
      <sz val="9.6"/>
      <name val="Aptos Narrow"/>
      <family val="2"/>
    </font>
    <font>
      <b/>
      <sz val="14"/>
      <color theme="0"/>
      <name val="Aptos Narrow"/>
      <family val="2"/>
    </font>
    <font>
      <b/>
      <sz val="28"/>
      <color theme="0"/>
      <name val="Arial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rgb="FFFAFAC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5" xfId="1" applyNumberFormat="1" applyFon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164" fontId="0" fillId="2" borderId="7" xfId="1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164" fontId="4" fillId="4" borderId="11" xfId="1" applyNumberFormat="1" applyFont="1" applyFill="1" applyBorder="1" applyAlignment="1" applyProtection="1">
      <alignment horizontal="right"/>
      <protection locked="0"/>
    </xf>
    <xf numFmtId="0" fontId="5" fillId="4" borderId="11" xfId="0" applyFont="1" applyFill="1" applyBorder="1" applyAlignment="1">
      <alignment horizontal="right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164" fontId="4" fillId="4" borderId="13" xfId="1" applyNumberFormat="1" applyFont="1" applyFill="1" applyBorder="1" applyAlignment="1" applyProtection="1">
      <alignment horizontal="right"/>
      <protection locked="0"/>
    </xf>
    <xf numFmtId="0" fontId="5" fillId="4" borderId="13" xfId="0" applyFont="1" applyFill="1" applyBorder="1" applyAlignment="1">
      <alignment horizontal="right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164" fontId="4" fillId="5" borderId="13" xfId="1" applyNumberFormat="1" applyFont="1" applyFill="1" applyBorder="1" applyAlignment="1" applyProtection="1">
      <alignment horizontal="right"/>
      <protection locked="0"/>
    </xf>
    <xf numFmtId="0" fontId="5" fillId="5" borderId="13" xfId="0" applyFont="1" applyFill="1" applyBorder="1" applyAlignment="1">
      <alignment horizontal="right"/>
    </xf>
    <xf numFmtId="164" fontId="4" fillId="6" borderId="13" xfId="1" applyNumberFormat="1" applyFont="1" applyFill="1" applyBorder="1" applyAlignment="1" applyProtection="1">
      <alignment horizontal="right"/>
      <protection locked="0"/>
    </xf>
    <xf numFmtId="0" fontId="5" fillId="6" borderId="13" xfId="0" applyFont="1" applyFill="1" applyBorder="1" applyAlignment="1">
      <alignment horizontal="right"/>
    </xf>
    <xf numFmtId="164" fontId="4" fillId="7" borderId="13" xfId="1" applyNumberFormat="1" applyFont="1" applyFill="1" applyBorder="1" applyAlignment="1" applyProtection="1">
      <alignment horizontal="right"/>
      <protection locked="0"/>
    </xf>
    <xf numFmtId="0" fontId="5" fillId="7" borderId="13" xfId="0" applyFont="1" applyFill="1" applyBorder="1" applyAlignment="1">
      <alignment horizontal="right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164" fontId="2" fillId="8" borderId="13" xfId="1" applyNumberFormat="1" applyFont="1" applyFill="1" applyBorder="1" applyProtection="1">
      <protection locked="0"/>
    </xf>
    <xf numFmtId="0" fontId="2" fillId="8" borderId="13" xfId="0" applyFont="1" applyFill="1" applyBorder="1" applyAlignment="1">
      <alignment horizontal="right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4" fontId="0" fillId="8" borderId="13" xfId="1" applyNumberFormat="1" applyFont="1" applyFill="1" applyBorder="1" applyProtection="1">
      <protection locked="0"/>
    </xf>
    <xf numFmtId="0" fontId="6" fillId="8" borderId="13" xfId="0" applyFont="1" applyFill="1" applyBorder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64" fontId="0" fillId="8" borderId="14" xfId="1" applyNumberFormat="1" applyFont="1" applyFill="1" applyBorder="1" applyProtection="1">
      <protection locked="0"/>
    </xf>
    <xf numFmtId="0" fontId="6" fillId="8" borderId="14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right"/>
    </xf>
    <xf numFmtId="0" fontId="0" fillId="2" borderId="0" xfId="0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14" fontId="0" fillId="2" borderId="0" xfId="0" applyNumberFormat="1" applyFill="1"/>
    <xf numFmtId="0" fontId="0" fillId="2" borderId="0" xfId="0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right" vertical="center"/>
    </xf>
    <xf numFmtId="17" fontId="7" fillId="0" borderId="1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17" xfId="0" applyBorder="1"/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0" fillId="0" borderId="12" xfId="0" applyBorder="1"/>
    <xf numFmtId="0" fontId="0" fillId="0" borderId="2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10" xfId="0" applyFont="1" applyFill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0" fillId="0" borderId="24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12" xfId="0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right"/>
    </xf>
    <xf numFmtId="0" fontId="11" fillId="6" borderId="12" xfId="0" applyFont="1" applyFill="1" applyBorder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2" fillId="8" borderId="12" xfId="0" applyFont="1" applyFill="1" applyBorder="1" applyAlignment="1">
      <alignment horizontal="right"/>
    </xf>
    <xf numFmtId="0" fontId="13" fillId="8" borderId="12" xfId="0" applyFont="1" applyFill="1" applyBorder="1" applyAlignment="1">
      <alignment horizontal="right"/>
    </xf>
    <xf numFmtId="0" fontId="0" fillId="0" borderId="27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9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8" borderId="7" xfId="0" applyFont="1" applyFill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9" borderId="10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0" fillId="0" borderId="30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9" borderId="0" xfId="0" applyFont="1" applyFill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9" borderId="12" xfId="0" applyFont="1" applyFill="1" applyBorder="1" applyAlignment="1">
      <alignment horizontal="right"/>
    </xf>
    <xf numFmtId="0" fontId="14" fillId="9" borderId="0" xfId="0" applyFont="1" applyFill="1" applyAlignment="1">
      <alignment horizontal="right"/>
    </xf>
    <xf numFmtId="0" fontId="0" fillId="0" borderId="3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4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3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4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5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9" borderId="6" xfId="0" applyFont="1" applyFill="1" applyBorder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6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7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9" xfId="0" applyFont="1" applyBorder="1" applyAlignment="1">
      <alignment horizontal="right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26" xfId="0" applyBorder="1" applyProtection="1">
      <protection locked="0"/>
    </xf>
    <xf numFmtId="0" fontId="14" fillId="0" borderId="0" xfId="0" applyFont="1" applyAlignment="1">
      <alignment horizontal="right"/>
    </xf>
    <xf numFmtId="0" fontId="0" fillId="0" borderId="38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9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0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" xfId="0" applyFont="1" applyBorder="1" applyAlignment="1">
      <alignment horizontal="right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0" fillId="0" borderId="4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3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right" wrapText="1"/>
    </xf>
    <xf numFmtId="0" fontId="0" fillId="0" borderId="36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4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4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8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9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5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8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4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5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 applyAlignment="1" applyProtection="1">
      <alignment horizontal="center"/>
      <protection locked="0"/>
    </xf>
    <xf numFmtId="0" fontId="16" fillId="0" borderId="4" xfId="0" applyFont="1" applyBorder="1" applyAlignment="1">
      <alignment horizontal="right"/>
    </xf>
    <xf numFmtId="0" fontId="0" fillId="0" borderId="11" xfId="0" applyBorder="1" applyAlignment="1" applyProtection="1">
      <alignment horizontal="center"/>
      <protection locked="0"/>
    </xf>
    <xf numFmtId="0" fontId="17" fillId="0" borderId="5" xfId="0" applyFont="1" applyBorder="1" applyAlignment="1">
      <alignment horizontal="right"/>
    </xf>
    <xf numFmtId="0" fontId="8" fillId="0" borderId="46" xfId="0" applyFont="1" applyBorder="1" applyAlignment="1">
      <alignment horizontal="center" vertical="center"/>
    </xf>
    <xf numFmtId="14" fontId="9" fillId="0" borderId="12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7" fontId="7" fillId="0" borderId="1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0" fillId="1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13">
    <dxf>
      <fill>
        <patternFill patternType="sol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rgb="FFFFFFB9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 tint="-0.499984740745262"/>
      </font>
      <fill>
        <patternFill>
          <fgColor rgb="FFFAECF9"/>
          <bgColor rgb="FFF7E1F5"/>
        </patternFill>
      </fill>
    </dxf>
    <dxf>
      <font>
        <color rgb="FFFDF36F"/>
      </font>
      <fill>
        <patternFill>
          <bgColor rgb="FFA0674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209326</xdr:colOff>
          <xdr:row>48</xdr:row>
          <xdr:rowOff>18827</xdr:rowOff>
        </xdr:from>
        <xdr:ext cx="6842872" cy="1921809"/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57B74A60-794E-43CF-A4D4-C27402AEDE7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Treatment Calc and Conditions'!$F$2:$K$11" spid="_x0000_s10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182126" y="9162827"/>
              <a:ext cx="6842872" cy="1921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.sharepoint.com/sites/MST_DRNSW_DPIAGVarroaT2M/Shared%20Documents/General/National%20VDO%20Resources/VDO%20Legacy%20Piece/DRAFTS%20FOR%20REVIEW/Treatment%20Plan%20VDO%20V3.3.xlsx" TargetMode="External"/><Relationship Id="rId1" Type="http://schemas.openxmlformats.org/officeDocument/2006/relationships/externalLinkPath" Target="https://environmentnswgov.sharepoint.com/sites/MST_DRNSW_DPIAGVarroaT2M/Shared%20Documents/General/National%20VDO%20Resources/VDO%20Legacy%20Piece/DRAFTS%20FOR%20REVIEW/Treatment%20Plan%20VDO%20V3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SW Draft 1.1"/>
      <sheetName val="Vic Draft 1.1"/>
      <sheetName val="National Blank Template"/>
      <sheetName val="NSW Scenario 1"/>
      <sheetName val="NSW Scenario 2"/>
      <sheetName val="VIC Scenario 1"/>
      <sheetName val="VIC Scenario 2"/>
      <sheetName val="TAS Scenario 1"/>
      <sheetName val="TAS Scenario 2"/>
      <sheetName val="SA Scenario 1"/>
      <sheetName val="SA Scenario 2"/>
      <sheetName val="QLD Scenario 1"/>
      <sheetName val="QLD Scenario 2"/>
      <sheetName val="QLD (3)"/>
      <sheetName val="QLD (4)"/>
      <sheetName val="Treatment Calc and Conditions"/>
      <sheetName val="WA (2)"/>
      <sheetName val="seasonal wheel WA (2)"/>
      <sheetName val="SA v1 (2)"/>
      <sheetName val="SA context (3)"/>
      <sheetName val="NT (2)"/>
      <sheetName val="NT 6 weeks (2)"/>
      <sheetName val="TAS Draft 1.1"/>
      <sheetName val="TAS Draft 1.2"/>
      <sheetName val="TAS Draft 1.2 (copy)"/>
      <sheetName val="TAS Draft 1.3"/>
      <sheetName val="TEMPLATE 1.1"/>
      <sheetName val="Vic Draft 1.2"/>
      <sheetName val="QLD"/>
      <sheetName val="QLD (2)"/>
      <sheetName val="WA"/>
      <sheetName val="seasonal wheel WA"/>
      <sheetName val="SA v1"/>
      <sheetName val="SA context"/>
      <sheetName val="SA context (2)"/>
      <sheetName val="Costs Calculator"/>
      <sheetName val="WA WM chemical cost"/>
      <sheetName val="NT"/>
      <sheetName val="NT 6 wee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McGinty, Carson" id="{3B4932BE-E764-4C2E-9377-A0B45286B3A5}" userId="McGinty, Carso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5-08T00:54:12.01" personId="{3B4932BE-E764-4C2E-9377-A0B45286B3A5}" id="{9D317904-2782-4E53-8F81-D3BF4C45B5B1}">
    <text>*week number is iso 8601, which defines week 1 as containing the first Thursday of the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DA4B-018B-435F-B652-990CF668EB8C}">
  <sheetPr>
    <tabColor rgb="FFFFFF00"/>
    <pageSetUpPr fitToPage="1"/>
  </sheetPr>
  <dimension ref="A1:BC104"/>
  <sheetViews>
    <sheetView tabSelected="1" zoomScale="80" zoomScaleNormal="80" workbookViewId="0">
      <selection activeCell="B31" sqref="B31"/>
    </sheetView>
  </sheetViews>
  <sheetFormatPr defaultColWidth="9.140625" defaultRowHeight="15" x14ac:dyDescent="0.25"/>
  <cols>
    <col min="1" max="1" width="21" customWidth="1"/>
    <col min="2" max="2" width="34" customWidth="1"/>
    <col min="3" max="54" width="3.5703125" customWidth="1"/>
    <col min="55" max="70" width="9" customWidth="1"/>
  </cols>
  <sheetData>
    <row r="1" spans="1:55" ht="79.900000000000006" customHeight="1" x14ac:dyDescent="0.5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5" ht="21" customHeight="1" x14ac:dyDescent="0.25">
      <c r="A2" s="163" t="s">
        <v>51</v>
      </c>
      <c r="B2" s="163"/>
      <c r="C2" s="162" t="str">
        <f>TEXT(F44,"mmm yy")</f>
        <v>Jul 25</v>
      </c>
      <c r="D2" s="161"/>
      <c r="E2" s="161"/>
      <c r="F2" s="161"/>
      <c r="G2" s="162" t="str">
        <f>TEXT(J44,"mmm yy")</f>
        <v>Aug 25</v>
      </c>
      <c r="H2" s="162"/>
      <c r="I2" s="162"/>
      <c r="J2" s="162"/>
      <c r="K2" s="162" t="str">
        <f>TEXT(N44,"mmm yy")</f>
        <v>Sep 25</v>
      </c>
      <c r="L2" s="161"/>
      <c r="M2" s="161"/>
      <c r="N2" s="161"/>
      <c r="O2" s="161"/>
      <c r="P2" s="162" t="str">
        <f>TEXT(S44,"mmm yy")</f>
        <v>Oct 25</v>
      </c>
      <c r="Q2" s="162"/>
      <c r="R2" s="162"/>
      <c r="S2" s="162"/>
      <c r="T2" s="162" t="str">
        <f>TEXT(W44,"mmm yy")</f>
        <v>Nov 25</v>
      </c>
      <c r="U2" s="161"/>
      <c r="V2" s="161"/>
      <c r="W2" s="161"/>
      <c r="X2" s="162" t="str">
        <f>TEXT(AA44,"mmm yy")</f>
        <v>Dec 25</v>
      </c>
      <c r="Y2" s="161"/>
      <c r="Z2" s="161"/>
      <c r="AA2" s="161"/>
      <c r="AB2" s="161"/>
      <c r="AC2" s="162" t="str">
        <f>TEXT(AF44,"mmm yy")</f>
        <v>Jan 26</v>
      </c>
      <c r="AD2" s="161"/>
      <c r="AE2" s="161"/>
      <c r="AF2" s="161"/>
      <c r="AG2" s="162" t="str">
        <f>TEXT(AJ44,"mmm yy")</f>
        <v>Feb 26</v>
      </c>
      <c r="AH2" s="161"/>
      <c r="AI2" s="161"/>
      <c r="AJ2" s="161"/>
      <c r="AK2" s="162" t="str">
        <f>TEXT(AN44,"mmm yy")</f>
        <v>Mar 26</v>
      </c>
      <c r="AL2" s="161"/>
      <c r="AM2" s="161"/>
      <c r="AN2" s="161"/>
      <c r="AO2" s="161"/>
      <c r="AP2" s="162" t="str">
        <f>TEXT(AS44,"mmm yy")</f>
        <v>Apr 26</v>
      </c>
      <c r="AQ2" s="161"/>
      <c r="AR2" s="161"/>
      <c r="AS2" s="161"/>
      <c r="AT2" s="162" t="str">
        <f>TEXT(AW44,"mmm yy")</f>
        <v>May 26</v>
      </c>
      <c r="AU2" s="161"/>
      <c r="AV2" s="161"/>
      <c r="AW2" s="161"/>
      <c r="AX2" s="162" t="str">
        <f>TEXT(BA44,"mmm yy")</f>
        <v>Jun 26</v>
      </c>
      <c r="AY2" s="161"/>
      <c r="AZ2" s="161"/>
      <c r="BA2" s="161"/>
      <c r="BB2" s="161"/>
      <c r="BC2" s="1"/>
    </row>
    <row r="3" spans="1:55" ht="20.25" customHeight="1" x14ac:dyDescent="0.25">
      <c r="A3" s="160" t="s">
        <v>50</v>
      </c>
      <c r="B3" s="159">
        <v>45839</v>
      </c>
      <c r="C3" s="158">
        <f>_xlfn.ISOWEEKNUM(B3)</f>
        <v>27</v>
      </c>
      <c r="D3" s="158">
        <f>_xlfn.ISOWEEKNUM(D45)</f>
        <v>28</v>
      </c>
      <c r="E3" s="158">
        <f>_xlfn.ISOWEEKNUM(E45)</f>
        <v>29</v>
      </c>
      <c r="F3" s="158">
        <f>_xlfn.ISOWEEKNUM(F45)</f>
        <v>30</v>
      </c>
      <c r="G3" s="158">
        <f>_xlfn.ISOWEEKNUM(G45)</f>
        <v>31</v>
      </c>
      <c r="H3" s="158">
        <f>_xlfn.ISOWEEKNUM(H45)</f>
        <v>32</v>
      </c>
      <c r="I3" s="158">
        <f>_xlfn.ISOWEEKNUM(I45)</f>
        <v>33</v>
      </c>
      <c r="J3" s="158">
        <f>_xlfn.ISOWEEKNUM(J45)</f>
        <v>34</v>
      </c>
      <c r="K3" s="158">
        <f>_xlfn.ISOWEEKNUM(K45)</f>
        <v>35</v>
      </c>
      <c r="L3" s="158">
        <f>_xlfn.ISOWEEKNUM(L45)</f>
        <v>36</v>
      </c>
      <c r="M3" s="158">
        <f>_xlfn.ISOWEEKNUM(M45)</f>
        <v>37</v>
      </c>
      <c r="N3" s="158">
        <f>_xlfn.ISOWEEKNUM(N45)</f>
        <v>38</v>
      </c>
      <c r="O3" s="158">
        <f>_xlfn.ISOWEEKNUM(O45)</f>
        <v>39</v>
      </c>
      <c r="P3" s="158">
        <f>_xlfn.ISOWEEKNUM(P45)</f>
        <v>40</v>
      </c>
      <c r="Q3" s="158">
        <f>_xlfn.ISOWEEKNUM(Q45)</f>
        <v>41</v>
      </c>
      <c r="R3" s="158">
        <f>_xlfn.ISOWEEKNUM(R45)</f>
        <v>42</v>
      </c>
      <c r="S3" s="158">
        <f>_xlfn.ISOWEEKNUM(S45)</f>
        <v>43</v>
      </c>
      <c r="T3" s="158">
        <f>_xlfn.ISOWEEKNUM(T45)</f>
        <v>44</v>
      </c>
      <c r="U3" s="158">
        <f>_xlfn.ISOWEEKNUM(U45)</f>
        <v>45</v>
      </c>
      <c r="V3" s="158">
        <f>_xlfn.ISOWEEKNUM(V45)</f>
        <v>46</v>
      </c>
      <c r="W3" s="158">
        <f>_xlfn.ISOWEEKNUM(W45)</f>
        <v>47</v>
      </c>
      <c r="X3" s="158">
        <f>_xlfn.ISOWEEKNUM(X45)</f>
        <v>48</v>
      </c>
      <c r="Y3" s="158">
        <f>_xlfn.ISOWEEKNUM(Y45)</f>
        <v>49</v>
      </c>
      <c r="Z3" s="158">
        <f>_xlfn.ISOWEEKNUM(Z45)</f>
        <v>50</v>
      </c>
      <c r="AA3" s="158">
        <f>_xlfn.ISOWEEKNUM(AA45)</f>
        <v>51</v>
      </c>
      <c r="AB3" s="158">
        <f>_xlfn.ISOWEEKNUM(AB45)</f>
        <v>52</v>
      </c>
      <c r="AC3" s="158">
        <f>_xlfn.ISOWEEKNUM(AC45)</f>
        <v>1</v>
      </c>
      <c r="AD3" s="158">
        <f>_xlfn.ISOWEEKNUM(AD45)</f>
        <v>2</v>
      </c>
      <c r="AE3" s="158">
        <f>_xlfn.ISOWEEKNUM(AE45)</f>
        <v>3</v>
      </c>
      <c r="AF3" s="158">
        <f>_xlfn.ISOWEEKNUM(AF45)</f>
        <v>4</v>
      </c>
      <c r="AG3" s="158">
        <f>_xlfn.ISOWEEKNUM(AG45)</f>
        <v>5</v>
      </c>
      <c r="AH3" s="158">
        <f>_xlfn.ISOWEEKNUM(AH45)</f>
        <v>6</v>
      </c>
      <c r="AI3" s="158">
        <f>_xlfn.ISOWEEKNUM(AI45)</f>
        <v>7</v>
      </c>
      <c r="AJ3" s="158">
        <f>_xlfn.ISOWEEKNUM(AJ45)</f>
        <v>8</v>
      </c>
      <c r="AK3" s="158">
        <f>_xlfn.ISOWEEKNUM(AK45)</f>
        <v>9</v>
      </c>
      <c r="AL3" s="158">
        <f>_xlfn.ISOWEEKNUM(AL45)</f>
        <v>10</v>
      </c>
      <c r="AM3" s="158">
        <f>_xlfn.ISOWEEKNUM(AM45)</f>
        <v>11</v>
      </c>
      <c r="AN3" s="158">
        <f>_xlfn.ISOWEEKNUM(AN45)</f>
        <v>12</v>
      </c>
      <c r="AO3" s="158">
        <f>_xlfn.ISOWEEKNUM(AO45)</f>
        <v>13</v>
      </c>
      <c r="AP3" s="158">
        <f>_xlfn.ISOWEEKNUM(AP45)</f>
        <v>14</v>
      </c>
      <c r="AQ3" s="158">
        <f>_xlfn.ISOWEEKNUM(AQ45)</f>
        <v>15</v>
      </c>
      <c r="AR3" s="158">
        <f>_xlfn.ISOWEEKNUM(AR45)</f>
        <v>16</v>
      </c>
      <c r="AS3" s="158">
        <f>_xlfn.ISOWEEKNUM(AS45)</f>
        <v>17</v>
      </c>
      <c r="AT3" s="158">
        <f>_xlfn.ISOWEEKNUM(AT45)</f>
        <v>18</v>
      </c>
      <c r="AU3" s="158">
        <f>_xlfn.ISOWEEKNUM(AU45)</f>
        <v>19</v>
      </c>
      <c r="AV3" s="158">
        <f>_xlfn.ISOWEEKNUM(AV45)</f>
        <v>20</v>
      </c>
      <c r="AW3" s="158">
        <f>_xlfn.ISOWEEKNUM(AW45)</f>
        <v>21</v>
      </c>
      <c r="AX3" s="158">
        <f>_xlfn.ISOWEEKNUM(AX45)</f>
        <v>22</v>
      </c>
      <c r="AY3" s="158">
        <f>_xlfn.ISOWEEKNUM(AY45)</f>
        <v>23</v>
      </c>
      <c r="AZ3" s="158">
        <f>_xlfn.ISOWEEKNUM(AZ45)</f>
        <v>24</v>
      </c>
      <c r="BA3" s="158">
        <f>_xlfn.ISOWEEKNUM(BA45)</f>
        <v>25</v>
      </c>
      <c r="BB3" s="158">
        <f>_xlfn.ISOWEEKNUM(BB45)</f>
        <v>26</v>
      </c>
      <c r="BC3" s="1"/>
    </row>
    <row r="4" spans="1:55" ht="15.75" x14ac:dyDescent="0.25">
      <c r="A4" s="94" t="s">
        <v>49</v>
      </c>
      <c r="B4" s="157" t="s">
        <v>48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"/>
    </row>
    <row r="5" spans="1:55" ht="15.75" x14ac:dyDescent="0.25">
      <c r="A5" s="84"/>
      <c r="B5" s="155" t="s">
        <v>47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"/>
    </row>
    <row r="6" spans="1:55" ht="15.75" x14ac:dyDescent="0.25">
      <c r="A6" s="84"/>
      <c r="B6" s="129" t="s">
        <v>46</v>
      </c>
      <c r="C6" s="114" t="b">
        <v>0</v>
      </c>
      <c r="D6" s="113" t="b">
        <v>0</v>
      </c>
      <c r="E6" s="153" t="b">
        <v>0</v>
      </c>
      <c r="F6" s="112" t="b">
        <v>0</v>
      </c>
      <c r="G6" s="152" t="b">
        <v>0</v>
      </c>
      <c r="H6" s="111" t="b">
        <v>0</v>
      </c>
      <c r="I6" s="111" t="b">
        <v>0</v>
      </c>
      <c r="J6" s="112" t="b">
        <v>0</v>
      </c>
      <c r="K6" s="111" t="b">
        <v>0</v>
      </c>
      <c r="L6" s="111" t="b">
        <v>0</v>
      </c>
      <c r="M6" s="111" t="b">
        <v>0</v>
      </c>
      <c r="N6" s="111" t="b">
        <v>0</v>
      </c>
      <c r="O6" s="112" t="b">
        <v>0</v>
      </c>
      <c r="P6" s="111" t="b">
        <v>0</v>
      </c>
      <c r="Q6" s="111" t="b">
        <v>0</v>
      </c>
      <c r="R6" s="111" t="b">
        <v>0</v>
      </c>
      <c r="S6" s="112" t="b">
        <v>0</v>
      </c>
      <c r="T6" s="111" t="b">
        <v>0</v>
      </c>
      <c r="U6" s="111" t="b">
        <v>0</v>
      </c>
      <c r="V6" s="111" t="b">
        <v>0</v>
      </c>
      <c r="W6" s="112" t="b">
        <v>0</v>
      </c>
      <c r="X6" s="111" t="b">
        <v>0</v>
      </c>
      <c r="Y6" s="111" t="b">
        <v>0</v>
      </c>
      <c r="Z6" s="111" t="b">
        <v>0</v>
      </c>
      <c r="AA6" s="111" t="b">
        <v>0</v>
      </c>
      <c r="AB6" s="112" t="b">
        <v>0</v>
      </c>
      <c r="AC6" s="111" t="b">
        <v>0</v>
      </c>
      <c r="AD6" s="111" t="b">
        <v>0</v>
      </c>
      <c r="AE6" s="111" t="b">
        <v>0</v>
      </c>
      <c r="AF6" s="112" t="b">
        <v>0</v>
      </c>
      <c r="AG6" s="111" t="b">
        <v>0</v>
      </c>
      <c r="AH6" s="111" t="b">
        <v>0</v>
      </c>
      <c r="AI6" s="111" t="b">
        <v>0</v>
      </c>
      <c r="AJ6" s="112" t="b">
        <v>0</v>
      </c>
      <c r="AK6" s="111" t="b">
        <v>0</v>
      </c>
      <c r="AL6" s="111" t="b">
        <v>0</v>
      </c>
      <c r="AM6" s="111" t="b">
        <v>0</v>
      </c>
      <c r="AN6" s="111" t="b">
        <v>0</v>
      </c>
      <c r="AO6" s="112" t="b">
        <v>0</v>
      </c>
      <c r="AP6" s="111" t="b">
        <v>0</v>
      </c>
      <c r="AQ6" s="111" t="b">
        <v>0</v>
      </c>
      <c r="AR6" s="111" t="b">
        <v>0</v>
      </c>
      <c r="AS6" s="112" t="b">
        <v>0</v>
      </c>
      <c r="AT6" s="111" t="b">
        <v>0</v>
      </c>
      <c r="AU6" s="111" t="b">
        <v>0</v>
      </c>
      <c r="AV6" s="111" t="b">
        <v>0</v>
      </c>
      <c r="AW6" s="112" t="b">
        <v>0</v>
      </c>
      <c r="AX6" s="111" t="b">
        <v>0</v>
      </c>
      <c r="AY6" s="111" t="b">
        <v>0</v>
      </c>
      <c r="AZ6" s="111" t="b">
        <v>0</v>
      </c>
      <c r="BA6" s="111" t="b">
        <v>0</v>
      </c>
      <c r="BB6" s="110" t="b">
        <v>0</v>
      </c>
      <c r="BC6" s="1"/>
    </row>
    <row r="7" spans="1:55" ht="15.75" x14ac:dyDescent="0.25">
      <c r="A7" s="84"/>
      <c r="B7" s="129" t="s">
        <v>45</v>
      </c>
      <c r="C7" s="82" t="b">
        <v>0</v>
      </c>
      <c r="D7" s="81" t="b">
        <v>0</v>
      </c>
      <c r="E7" s="131" t="b">
        <v>0</v>
      </c>
      <c r="F7" s="80" t="b">
        <v>0</v>
      </c>
      <c r="G7" s="151" t="b">
        <v>0</v>
      </c>
      <c r="H7" s="107" t="b">
        <v>0</v>
      </c>
      <c r="I7" s="107" t="b">
        <v>0</v>
      </c>
      <c r="J7" s="80" t="b">
        <v>0</v>
      </c>
      <c r="K7" s="107" t="b">
        <v>0</v>
      </c>
      <c r="L7" s="107" t="b">
        <v>0</v>
      </c>
      <c r="M7" s="107" t="b">
        <v>0</v>
      </c>
      <c r="N7" s="107" t="b">
        <v>0</v>
      </c>
      <c r="O7" s="80" t="b">
        <v>0</v>
      </c>
      <c r="P7" s="107" t="b">
        <v>0</v>
      </c>
      <c r="Q7" s="107" t="b">
        <v>0</v>
      </c>
      <c r="R7" s="107" t="b">
        <v>0</v>
      </c>
      <c r="S7" s="80" t="b">
        <v>0</v>
      </c>
      <c r="T7" s="107" t="b">
        <v>0</v>
      </c>
      <c r="U7" s="107" t="b">
        <v>0</v>
      </c>
      <c r="V7" s="107" t="b">
        <v>0</v>
      </c>
      <c r="W7" s="80" t="b">
        <v>0</v>
      </c>
      <c r="X7" s="107" t="b">
        <v>0</v>
      </c>
      <c r="Y7" s="107" t="b">
        <v>0</v>
      </c>
      <c r="Z7" s="107" t="b">
        <v>0</v>
      </c>
      <c r="AA7" s="107" t="b">
        <v>0</v>
      </c>
      <c r="AB7" s="80" t="b">
        <v>0</v>
      </c>
      <c r="AC7" s="107" t="b">
        <v>0</v>
      </c>
      <c r="AD7" s="107" t="b">
        <v>0</v>
      </c>
      <c r="AE7" s="107" t="b">
        <v>0</v>
      </c>
      <c r="AF7" s="80" t="b">
        <v>0</v>
      </c>
      <c r="AG7" s="107" t="b">
        <v>0</v>
      </c>
      <c r="AH7" s="107" t="b">
        <v>0</v>
      </c>
      <c r="AI7" s="107" t="b">
        <v>0</v>
      </c>
      <c r="AJ7" s="80" t="b">
        <v>0</v>
      </c>
      <c r="AK7" s="107" t="b">
        <v>0</v>
      </c>
      <c r="AL7" s="107" t="b">
        <v>0</v>
      </c>
      <c r="AM7" s="107" t="b">
        <v>0</v>
      </c>
      <c r="AN7" s="107" t="b">
        <v>0</v>
      </c>
      <c r="AO7" s="80" t="b">
        <v>0</v>
      </c>
      <c r="AP7" s="107" t="b">
        <v>0</v>
      </c>
      <c r="AQ7" s="107" t="b">
        <v>0</v>
      </c>
      <c r="AR7" s="107" t="b">
        <v>0</v>
      </c>
      <c r="AS7" s="80" t="b">
        <v>0</v>
      </c>
      <c r="AT7" s="107" t="b">
        <v>0</v>
      </c>
      <c r="AU7" s="107" t="b">
        <v>0</v>
      </c>
      <c r="AV7" s="107" t="b">
        <v>0</v>
      </c>
      <c r="AW7" s="80" t="b">
        <v>0</v>
      </c>
      <c r="AX7" s="107" t="b">
        <v>0</v>
      </c>
      <c r="AY7" s="107" t="b">
        <v>0</v>
      </c>
      <c r="AZ7" s="107" t="b">
        <v>0</v>
      </c>
      <c r="BA7" s="107" t="b">
        <v>0</v>
      </c>
      <c r="BB7" s="106" t="b">
        <v>0</v>
      </c>
      <c r="BC7" s="1"/>
    </row>
    <row r="8" spans="1:55" ht="15.75" x14ac:dyDescent="0.25">
      <c r="A8" s="84"/>
      <c r="B8" s="129" t="s">
        <v>44</v>
      </c>
      <c r="C8" s="82" t="b">
        <v>0</v>
      </c>
      <c r="D8" s="81" t="b">
        <v>0</v>
      </c>
      <c r="E8" s="131" t="b">
        <v>0</v>
      </c>
      <c r="F8" s="80" t="b">
        <v>0</v>
      </c>
      <c r="G8" s="151" t="b">
        <v>0</v>
      </c>
      <c r="H8" s="107" t="b">
        <v>0</v>
      </c>
      <c r="I8" s="107" t="b">
        <v>0</v>
      </c>
      <c r="J8" s="80" t="b">
        <v>0</v>
      </c>
      <c r="K8" s="107" t="b">
        <v>0</v>
      </c>
      <c r="L8" s="107" t="b">
        <v>0</v>
      </c>
      <c r="M8" s="107" t="b">
        <v>0</v>
      </c>
      <c r="N8" s="107" t="b">
        <v>0</v>
      </c>
      <c r="O8" s="80" t="b">
        <v>0</v>
      </c>
      <c r="P8" s="107" t="b">
        <v>0</v>
      </c>
      <c r="Q8" s="107" t="b">
        <v>0</v>
      </c>
      <c r="R8" s="107" t="b">
        <v>0</v>
      </c>
      <c r="S8" s="80" t="b">
        <v>0</v>
      </c>
      <c r="T8" s="107" t="b">
        <v>0</v>
      </c>
      <c r="U8" s="107" t="b">
        <v>0</v>
      </c>
      <c r="V8" s="107" t="b">
        <v>0</v>
      </c>
      <c r="W8" s="80" t="b">
        <v>0</v>
      </c>
      <c r="X8" s="107" t="b">
        <v>0</v>
      </c>
      <c r="Y8" s="107" t="b">
        <v>0</v>
      </c>
      <c r="Z8" s="107" t="b">
        <v>0</v>
      </c>
      <c r="AA8" s="107" t="b">
        <v>0</v>
      </c>
      <c r="AB8" s="80" t="b">
        <v>0</v>
      </c>
      <c r="AC8" s="107" t="b">
        <v>0</v>
      </c>
      <c r="AD8" s="107" t="b">
        <v>0</v>
      </c>
      <c r="AE8" s="107" t="b">
        <v>0</v>
      </c>
      <c r="AF8" s="80" t="b">
        <v>0</v>
      </c>
      <c r="AG8" s="107" t="b">
        <v>0</v>
      </c>
      <c r="AH8" s="107" t="b">
        <v>0</v>
      </c>
      <c r="AI8" s="107" t="b">
        <v>0</v>
      </c>
      <c r="AJ8" s="80" t="b">
        <v>0</v>
      </c>
      <c r="AK8" s="107" t="b">
        <v>0</v>
      </c>
      <c r="AL8" s="107" t="b">
        <v>0</v>
      </c>
      <c r="AM8" s="107" t="b">
        <v>0</v>
      </c>
      <c r="AN8" s="107" t="b">
        <v>0</v>
      </c>
      <c r="AO8" s="80" t="b">
        <v>0</v>
      </c>
      <c r="AP8" s="107" t="b">
        <v>0</v>
      </c>
      <c r="AQ8" s="107" t="b">
        <v>0</v>
      </c>
      <c r="AR8" s="107" t="b">
        <v>0</v>
      </c>
      <c r="AS8" s="80" t="b">
        <v>0</v>
      </c>
      <c r="AT8" s="107" t="b">
        <v>0</v>
      </c>
      <c r="AU8" s="107" t="b">
        <v>0</v>
      </c>
      <c r="AV8" s="107" t="b">
        <v>0</v>
      </c>
      <c r="AW8" s="80" t="b">
        <v>0</v>
      </c>
      <c r="AX8" s="107" t="b">
        <v>0</v>
      </c>
      <c r="AY8" s="107" t="b">
        <v>0</v>
      </c>
      <c r="AZ8" s="107" t="b">
        <v>0</v>
      </c>
      <c r="BA8" s="107" t="b">
        <v>0</v>
      </c>
      <c r="BB8" s="106" t="b">
        <v>0</v>
      </c>
      <c r="BC8" s="1"/>
    </row>
    <row r="9" spans="1:55" ht="15.75" x14ac:dyDescent="0.25">
      <c r="A9" s="84"/>
      <c r="B9" s="129" t="s">
        <v>43</v>
      </c>
      <c r="C9" s="150" t="b">
        <v>0</v>
      </c>
      <c r="D9" s="149" t="b">
        <v>0</v>
      </c>
      <c r="E9" s="148" t="b">
        <v>0</v>
      </c>
      <c r="F9" s="146" t="b">
        <v>0</v>
      </c>
      <c r="G9" s="147" t="b">
        <v>0</v>
      </c>
      <c r="H9" s="145" t="b">
        <v>0</v>
      </c>
      <c r="I9" s="145" t="b">
        <v>0</v>
      </c>
      <c r="J9" s="146" t="b">
        <v>0</v>
      </c>
      <c r="K9" s="145" t="b">
        <v>0</v>
      </c>
      <c r="L9" s="145" t="b">
        <v>0</v>
      </c>
      <c r="M9" s="145" t="b">
        <v>0</v>
      </c>
      <c r="N9" s="145" t="b">
        <v>0</v>
      </c>
      <c r="O9" s="146" t="b">
        <v>0</v>
      </c>
      <c r="P9" s="145" t="b">
        <v>0</v>
      </c>
      <c r="Q9" s="145" t="b">
        <v>0</v>
      </c>
      <c r="R9" s="145" t="b">
        <v>0</v>
      </c>
      <c r="S9" s="146" t="b">
        <v>0</v>
      </c>
      <c r="T9" s="145" t="b">
        <v>0</v>
      </c>
      <c r="U9" s="145" t="b">
        <v>0</v>
      </c>
      <c r="V9" s="145" t="b">
        <v>0</v>
      </c>
      <c r="W9" s="146" t="b">
        <v>0</v>
      </c>
      <c r="X9" s="145" t="b">
        <v>0</v>
      </c>
      <c r="Y9" s="145" t="b">
        <v>0</v>
      </c>
      <c r="Z9" s="145" t="b">
        <v>0</v>
      </c>
      <c r="AA9" s="145" t="b">
        <v>0</v>
      </c>
      <c r="AB9" s="146" t="b">
        <v>0</v>
      </c>
      <c r="AC9" s="145" t="b">
        <v>0</v>
      </c>
      <c r="AD9" s="145" t="b">
        <v>0</v>
      </c>
      <c r="AE9" s="145" t="b">
        <v>0</v>
      </c>
      <c r="AF9" s="146" t="b">
        <v>0</v>
      </c>
      <c r="AG9" s="145" t="b">
        <v>0</v>
      </c>
      <c r="AH9" s="145" t="b">
        <v>0</v>
      </c>
      <c r="AI9" s="145" t="b">
        <v>0</v>
      </c>
      <c r="AJ9" s="146" t="b">
        <v>0</v>
      </c>
      <c r="AK9" s="145" t="b">
        <v>0</v>
      </c>
      <c r="AL9" s="145" t="b">
        <v>0</v>
      </c>
      <c r="AM9" s="145" t="b">
        <v>0</v>
      </c>
      <c r="AN9" s="145" t="b">
        <v>0</v>
      </c>
      <c r="AO9" s="146" t="b">
        <v>0</v>
      </c>
      <c r="AP9" s="145" t="b">
        <v>0</v>
      </c>
      <c r="AQ9" s="145" t="b">
        <v>0</v>
      </c>
      <c r="AR9" s="145" t="b">
        <v>0</v>
      </c>
      <c r="AS9" s="146" t="b">
        <v>0</v>
      </c>
      <c r="AT9" s="145" t="b">
        <v>0</v>
      </c>
      <c r="AU9" s="145" t="b">
        <v>0</v>
      </c>
      <c r="AV9" s="145" t="b">
        <v>0</v>
      </c>
      <c r="AW9" s="146" t="b">
        <v>0</v>
      </c>
      <c r="AX9" s="145" t="b">
        <v>0</v>
      </c>
      <c r="AY9" s="145" t="b">
        <v>0</v>
      </c>
      <c r="AZ9" s="145" t="b">
        <v>0</v>
      </c>
      <c r="BA9" s="145" t="b">
        <v>0</v>
      </c>
      <c r="BB9" s="144" t="b">
        <v>0</v>
      </c>
      <c r="BC9" s="1"/>
    </row>
    <row r="10" spans="1:55" ht="15.75" x14ac:dyDescent="0.25">
      <c r="A10" s="84"/>
      <c r="B10" s="129" t="s">
        <v>42</v>
      </c>
      <c r="C10" s="103" t="b">
        <v>0</v>
      </c>
      <c r="D10" s="102" t="b">
        <v>0</v>
      </c>
      <c r="E10" s="139" t="b">
        <v>0</v>
      </c>
      <c r="F10" s="101" t="b">
        <v>0</v>
      </c>
      <c r="G10" s="143" t="b">
        <v>0</v>
      </c>
      <c r="H10" s="100" t="b">
        <v>0</v>
      </c>
      <c r="I10" s="100" t="b">
        <v>0</v>
      </c>
      <c r="J10" s="101" t="b">
        <v>0</v>
      </c>
      <c r="K10" s="100" t="b">
        <v>0</v>
      </c>
      <c r="L10" s="100" t="b">
        <v>0</v>
      </c>
      <c r="M10" s="100" t="b">
        <v>0</v>
      </c>
      <c r="N10" s="100" t="b">
        <v>0</v>
      </c>
      <c r="O10" s="101" t="b">
        <v>0</v>
      </c>
      <c r="P10" s="100" t="b">
        <v>0</v>
      </c>
      <c r="Q10" s="100" t="b">
        <v>0</v>
      </c>
      <c r="R10" s="100" t="b">
        <v>0</v>
      </c>
      <c r="S10" s="101" t="b">
        <v>0</v>
      </c>
      <c r="T10" s="100" t="b">
        <v>0</v>
      </c>
      <c r="U10" s="100" t="b">
        <v>0</v>
      </c>
      <c r="V10" s="100" t="b">
        <v>0</v>
      </c>
      <c r="W10" s="101" t="b">
        <v>0</v>
      </c>
      <c r="X10" s="100" t="b">
        <v>0</v>
      </c>
      <c r="Y10" s="100" t="b">
        <v>0</v>
      </c>
      <c r="Z10" s="100" t="b">
        <v>0</v>
      </c>
      <c r="AA10" s="100" t="b">
        <v>0</v>
      </c>
      <c r="AB10" s="101" t="b">
        <v>0</v>
      </c>
      <c r="AC10" s="100" t="b">
        <v>0</v>
      </c>
      <c r="AD10" s="100" t="b">
        <v>0</v>
      </c>
      <c r="AE10" s="100" t="b">
        <v>0</v>
      </c>
      <c r="AF10" s="101" t="b">
        <v>0</v>
      </c>
      <c r="AG10" s="100" t="b">
        <v>0</v>
      </c>
      <c r="AH10" s="100" t="b">
        <v>0</v>
      </c>
      <c r="AI10" s="100" t="b">
        <v>0</v>
      </c>
      <c r="AJ10" s="101" t="b">
        <v>0</v>
      </c>
      <c r="AK10" s="100" t="b">
        <v>0</v>
      </c>
      <c r="AL10" s="100" t="b">
        <v>0</v>
      </c>
      <c r="AM10" s="100" t="b">
        <v>0</v>
      </c>
      <c r="AN10" s="100" t="b">
        <v>0</v>
      </c>
      <c r="AO10" s="101" t="b">
        <v>0</v>
      </c>
      <c r="AP10" s="100" t="b">
        <v>0</v>
      </c>
      <c r="AQ10" s="100" t="b">
        <v>0</v>
      </c>
      <c r="AR10" s="100" t="b">
        <v>0</v>
      </c>
      <c r="AS10" s="101" t="b">
        <v>0</v>
      </c>
      <c r="AT10" s="100" t="b">
        <v>0</v>
      </c>
      <c r="AU10" s="100" t="b">
        <v>0</v>
      </c>
      <c r="AV10" s="100" t="b">
        <v>0</v>
      </c>
      <c r="AW10" s="101" t="b">
        <v>0</v>
      </c>
      <c r="AX10" s="100" t="b">
        <v>0</v>
      </c>
      <c r="AY10" s="100" t="b">
        <v>0</v>
      </c>
      <c r="AZ10" s="100" t="b">
        <v>0</v>
      </c>
      <c r="BA10" s="100" t="b">
        <v>0</v>
      </c>
      <c r="BB10" s="99" t="b">
        <v>0</v>
      </c>
      <c r="BC10" s="1"/>
    </row>
    <row r="11" spans="1:55" ht="15.75" x14ac:dyDescent="0.25">
      <c r="A11" s="79"/>
      <c r="B11" s="121" t="s">
        <v>41</v>
      </c>
      <c r="C11" s="77" t="b">
        <v>0</v>
      </c>
      <c r="D11" s="76" t="b">
        <v>0</v>
      </c>
      <c r="E11" s="120" t="b">
        <v>0</v>
      </c>
      <c r="F11" s="75" t="b">
        <v>0</v>
      </c>
      <c r="G11" s="142" t="b">
        <v>0</v>
      </c>
      <c r="H11" s="96" t="b">
        <v>0</v>
      </c>
      <c r="I11" s="96" t="b">
        <v>0</v>
      </c>
      <c r="J11" s="75" t="b">
        <v>0</v>
      </c>
      <c r="K11" s="96" t="b">
        <v>0</v>
      </c>
      <c r="L11" s="96" t="b">
        <v>0</v>
      </c>
      <c r="M11" s="96" t="b">
        <v>0</v>
      </c>
      <c r="N11" s="96" t="b">
        <v>0</v>
      </c>
      <c r="O11" s="75" t="b">
        <v>0</v>
      </c>
      <c r="P11" s="96" t="b">
        <v>0</v>
      </c>
      <c r="Q11" s="96" t="b">
        <v>0</v>
      </c>
      <c r="R11" s="96" t="b">
        <v>0</v>
      </c>
      <c r="S11" s="75" t="b">
        <v>0</v>
      </c>
      <c r="T11" s="96" t="b">
        <v>0</v>
      </c>
      <c r="U11" s="96" t="b">
        <v>0</v>
      </c>
      <c r="V11" s="96" t="b">
        <v>0</v>
      </c>
      <c r="W11" s="75" t="b">
        <v>0</v>
      </c>
      <c r="X11" s="96" t="b">
        <v>0</v>
      </c>
      <c r="Y11" s="96" t="b">
        <v>0</v>
      </c>
      <c r="Z11" s="96" t="b">
        <v>0</v>
      </c>
      <c r="AA11" s="96" t="b">
        <v>0</v>
      </c>
      <c r="AB11" s="75" t="b">
        <v>0</v>
      </c>
      <c r="AC11" s="96" t="b">
        <v>0</v>
      </c>
      <c r="AD11" s="96" t="b">
        <v>0</v>
      </c>
      <c r="AE11" s="96" t="b">
        <v>0</v>
      </c>
      <c r="AF11" s="75" t="b">
        <v>0</v>
      </c>
      <c r="AG11" s="96" t="b">
        <v>0</v>
      </c>
      <c r="AH11" s="96" t="b">
        <v>0</v>
      </c>
      <c r="AI11" s="96" t="b">
        <v>0</v>
      </c>
      <c r="AJ11" s="75" t="b">
        <v>0</v>
      </c>
      <c r="AK11" s="96" t="b">
        <v>0</v>
      </c>
      <c r="AL11" s="96" t="b">
        <v>0</v>
      </c>
      <c r="AM11" s="96" t="b">
        <v>0</v>
      </c>
      <c r="AN11" s="96" t="b">
        <v>0</v>
      </c>
      <c r="AO11" s="75" t="b">
        <v>0</v>
      </c>
      <c r="AP11" s="96" t="b">
        <v>0</v>
      </c>
      <c r="AQ11" s="96" t="b">
        <v>0</v>
      </c>
      <c r="AR11" s="96" t="b">
        <v>0</v>
      </c>
      <c r="AS11" s="75" t="b">
        <v>0</v>
      </c>
      <c r="AT11" s="96" t="b">
        <v>0</v>
      </c>
      <c r="AU11" s="96" t="b">
        <v>0</v>
      </c>
      <c r="AV11" s="96" t="b">
        <v>0</v>
      </c>
      <c r="AW11" s="75" t="b">
        <v>0</v>
      </c>
      <c r="AX11" s="96" t="b">
        <v>0</v>
      </c>
      <c r="AY11" s="96" t="b">
        <v>0</v>
      </c>
      <c r="AZ11" s="96" t="b">
        <v>0</v>
      </c>
      <c r="BA11" s="96" t="b">
        <v>0</v>
      </c>
      <c r="BB11" s="95" t="b">
        <v>0</v>
      </c>
      <c r="BC11" s="1"/>
    </row>
    <row r="12" spans="1:55" ht="15.75" customHeight="1" x14ac:dyDescent="0.25">
      <c r="A12" s="94" t="s">
        <v>40</v>
      </c>
      <c r="B12" s="141" t="s">
        <v>39</v>
      </c>
      <c r="C12" s="92" t="b">
        <v>0</v>
      </c>
      <c r="D12" s="91" t="b">
        <v>0</v>
      </c>
      <c r="E12" s="135" t="b">
        <v>0</v>
      </c>
      <c r="F12" s="90" t="b">
        <v>0</v>
      </c>
      <c r="G12" s="134" t="b">
        <v>0</v>
      </c>
      <c r="H12" s="91" t="b">
        <v>0</v>
      </c>
      <c r="I12" s="91" t="b">
        <v>0</v>
      </c>
      <c r="J12" s="90" t="b">
        <v>0</v>
      </c>
      <c r="K12" s="133" t="b">
        <v>0</v>
      </c>
      <c r="L12" s="133" t="b">
        <v>0</v>
      </c>
      <c r="M12" s="133" t="b">
        <v>0</v>
      </c>
      <c r="N12" s="133" t="b">
        <v>0</v>
      </c>
      <c r="O12" s="90" t="b">
        <v>0</v>
      </c>
      <c r="P12" s="133" t="b">
        <v>0</v>
      </c>
      <c r="Q12" s="133" t="b">
        <v>0</v>
      </c>
      <c r="R12" s="133" t="b">
        <v>0</v>
      </c>
      <c r="S12" s="90" t="b">
        <v>0</v>
      </c>
      <c r="T12" s="133" t="b">
        <v>0</v>
      </c>
      <c r="U12" s="133" t="b">
        <v>0</v>
      </c>
      <c r="V12" s="133" t="b">
        <v>0</v>
      </c>
      <c r="W12" s="90" t="b">
        <v>0</v>
      </c>
      <c r="X12" s="133" t="b">
        <v>0</v>
      </c>
      <c r="Y12" s="133" t="b">
        <v>0</v>
      </c>
      <c r="Z12" s="133" t="b">
        <v>0</v>
      </c>
      <c r="AA12" s="133" t="b">
        <v>0</v>
      </c>
      <c r="AB12" s="90" t="b">
        <v>0</v>
      </c>
      <c r="AC12" s="133" t="b">
        <v>0</v>
      </c>
      <c r="AD12" s="133" t="b">
        <v>0</v>
      </c>
      <c r="AE12" s="133" t="b">
        <v>0</v>
      </c>
      <c r="AF12" s="90" t="b">
        <v>0</v>
      </c>
      <c r="AG12" s="133" t="b">
        <v>0</v>
      </c>
      <c r="AH12" s="133" t="b">
        <v>0</v>
      </c>
      <c r="AI12" s="133" t="b">
        <v>0</v>
      </c>
      <c r="AJ12" s="90" t="b">
        <v>0</v>
      </c>
      <c r="AK12" s="133" t="b">
        <v>0</v>
      </c>
      <c r="AL12" s="133" t="b">
        <v>0</v>
      </c>
      <c r="AM12" s="133" t="b">
        <v>0</v>
      </c>
      <c r="AN12" s="133" t="b">
        <v>0</v>
      </c>
      <c r="AO12" s="90" t="b">
        <v>0</v>
      </c>
      <c r="AP12" s="133" t="b">
        <v>0</v>
      </c>
      <c r="AQ12" s="133" t="b">
        <v>0</v>
      </c>
      <c r="AR12" s="133" t="b">
        <v>0</v>
      </c>
      <c r="AS12" s="90" t="b">
        <v>0</v>
      </c>
      <c r="AT12" s="133" t="b">
        <v>0</v>
      </c>
      <c r="AU12" s="133" t="b">
        <v>0</v>
      </c>
      <c r="AV12" s="133" t="b">
        <v>0</v>
      </c>
      <c r="AW12" s="90" t="b">
        <v>0</v>
      </c>
      <c r="AX12" s="133" t="b">
        <v>0</v>
      </c>
      <c r="AY12" s="133" t="b">
        <v>0</v>
      </c>
      <c r="AZ12" s="133" t="b">
        <v>0</v>
      </c>
      <c r="BA12" s="133" t="b">
        <v>0</v>
      </c>
      <c r="BB12" s="132" t="b">
        <v>0</v>
      </c>
      <c r="BC12" s="1"/>
    </row>
    <row r="13" spans="1:55" ht="15.75" x14ac:dyDescent="0.25">
      <c r="A13" s="84"/>
      <c r="B13" s="129" t="s">
        <v>25</v>
      </c>
      <c r="C13" s="82" t="b">
        <v>0</v>
      </c>
      <c r="D13" s="81" t="b">
        <v>0</v>
      </c>
      <c r="E13" s="131" t="b">
        <v>0</v>
      </c>
      <c r="F13" s="80" t="b">
        <v>0</v>
      </c>
      <c r="G13" s="130" t="b">
        <v>0</v>
      </c>
      <c r="H13" s="81" t="b">
        <v>0</v>
      </c>
      <c r="I13" s="81" t="b">
        <v>0</v>
      </c>
      <c r="J13" s="80" t="b">
        <v>0</v>
      </c>
      <c r="K13" s="107" t="b">
        <v>0</v>
      </c>
      <c r="L13" s="107" t="b">
        <v>0</v>
      </c>
      <c r="M13" s="107" t="b">
        <v>0</v>
      </c>
      <c r="N13" s="107" t="b">
        <v>0</v>
      </c>
      <c r="O13" s="80" t="b">
        <v>0</v>
      </c>
      <c r="P13" s="107" t="b">
        <v>0</v>
      </c>
      <c r="Q13" s="107" t="b">
        <v>0</v>
      </c>
      <c r="R13" s="107" t="b">
        <v>0</v>
      </c>
      <c r="S13" s="80" t="b">
        <v>0</v>
      </c>
      <c r="T13" s="107" t="b">
        <v>0</v>
      </c>
      <c r="U13" s="107" t="b">
        <v>0</v>
      </c>
      <c r="V13" s="107" t="b">
        <v>0</v>
      </c>
      <c r="W13" s="80" t="b">
        <v>0</v>
      </c>
      <c r="X13" s="107" t="b">
        <v>0</v>
      </c>
      <c r="Y13" s="107" t="b">
        <v>0</v>
      </c>
      <c r="Z13" s="107" t="b">
        <v>0</v>
      </c>
      <c r="AA13" s="107" t="b">
        <v>0</v>
      </c>
      <c r="AB13" s="80" t="b">
        <v>0</v>
      </c>
      <c r="AC13" s="107" t="b">
        <v>0</v>
      </c>
      <c r="AD13" s="107" t="b">
        <v>0</v>
      </c>
      <c r="AE13" s="107" t="b">
        <v>0</v>
      </c>
      <c r="AF13" s="80" t="b">
        <v>0</v>
      </c>
      <c r="AG13" s="107" t="b">
        <v>0</v>
      </c>
      <c r="AH13" s="107" t="b">
        <v>0</v>
      </c>
      <c r="AI13" s="107" t="b">
        <v>0</v>
      </c>
      <c r="AJ13" s="80" t="b">
        <v>0</v>
      </c>
      <c r="AK13" s="107" t="b">
        <v>0</v>
      </c>
      <c r="AL13" s="107" t="b">
        <v>0</v>
      </c>
      <c r="AM13" s="107" t="b">
        <v>0</v>
      </c>
      <c r="AN13" s="107" t="b">
        <v>0</v>
      </c>
      <c r="AO13" s="80" t="b">
        <v>0</v>
      </c>
      <c r="AP13" s="107" t="b">
        <v>0</v>
      </c>
      <c r="AQ13" s="107" t="b">
        <v>0</v>
      </c>
      <c r="AR13" s="107" t="b">
        <v>0</v>
      </c>
      <c r="AS13" s="80" t="b">
        <v>0</v>
      </c>
      <c r="AT13" s="107" t="b">
        <v>0</v>
      </c>
      <c r="AU13" s="107" t="b">
        <v>0</v>
      </c>
      <c r="AV13" s="107" t="b">
        <v>0</v>
      </c>
      <c r="AW13" s="80" t="b">
        <v>0</v>
      </c>
      <c r="AX13" s="107" t="b">
        <v>0</v>
      </c>
      <c r="AY13" s="107" t="b">
        <v>0</v>
      </c>
      <c r="AZ13" s="107" t="b">
        <v>0</v>
      </c>
      <c r="BA13" s="107" t="b">
        <v>0</v>
      </c>
      <c r="BB13" s="106" t="b">
        <v>0</v>
      </c>
      <c r="BC13" s="1"/>
    </row>
    <row r="14" spans="1:55" ht="15.75" x14ac:dyDescent="0.25">
      <c r="A14" s="84"/>
      <c r="B14" s="129" t="s">
        <v>38</v>
      </c>
      <c r="C14" s="82" t="b">
        <v>0</v>
      </c>
      <c r="D14" s="81" t="b">
        <v>0</v>
      </c>
      <c r="E14" s="131" t="b">
        <v>0</v>
      </c>
      <c r="F14" s="80" t="b">
        <v>0</v>
      </c>
      <c r="G14" s="130" t="b">
        <v>0</v>
      </c>
      <c r="H14" s="81" t="b">
        <v>0</v>
      </c>
      <c r="I14" s="81" t="b">
        <v>0</v>
      </c>
      <c r="J14" s="80" t="b">
        <v>0</v>
      </c>
      <c r="K14" s="107" t="b">
        <v>0</v>
      </c>
      <c r="L14" s="107" t="b">
        <v>0</v>
      </c>
      <c r="M14" s="107" t="b">
        <v>0</v>
      </c>
      <c r="N14" s="107" t="b">
        <v>0</v>
      </c>
      <c r="O14" s="80" t="b">
        <v>0</v>
      </c>
      <c r="P14" s="107" t="b">
        <v>0</v>
      </c>
      <c r="Q14" s="107" t="b">
        <v>0</v>
      </c>
      <c r="R14" s="107" t="b">
        <v>0</v>
      </c>
      <c r="S14" s="80" t="b">
        <v>0</v>
      </c>
      <c r="T14" s="107" t="b">
        <v>0</v>
      </c>
      <c r="U14" s="107" t="b">
        <v>0</v>
      </c>
      <c r="V14" s="107" t="b">
        <v>0</v>
      </c>
      <c r="W14" s="80" t="b">
        <v>0</v>
      </c>
      <c r="X14" s="107" t="b">
        <v>0</v>
      </c>
      <c r="Y14" s="107" t="b">
        <v>0</v>
      </c>
      <c r="Z14" s="107" t="b">
        <v>0</v>
      </c>
      <c r="AA14" s="107" t="b">
        <v>0</v>
      </c>
      <c r="AB14" s="80" t="b">
        <v>0</v>
      </c>
      <c r="AC14" s="107" t="b">
        <v>0</v>
      </c>
      <c r="AD14" s="107" t="b">
        <v>0</v>
      </c>
      <c r="AE14" s="107" t="b">
        <v>0</v>
      </c>
      <c r="AF14" s="80" t="b">
        <v>0</v>
      </c>
      <c r="AG14" s="107" t="b">
        <v>0</v>
      </c>
      <c r="AH14" s="107" t="b">
        <v>0</v>
      </c>
      <c r="AI14" s="107" t="b">
        <v>0</v>
      </c>
      <c r="AJ14" s="80" t="b">
        <v>0</v>
      </c>
      <c r="AK14" s="107" t="b">
        <v>0</v>
      </c>
      <c r="AL14" s="107" t="b">
        <v>0</v>
      </c>
      <c r="AM14" s="107" t="b">
        <v>0</v>
      </c>
      <c r="AN14" s="107" t="b">
        <v>0</v>
      </c>
      <c r="AO14" s="80" t="b">
        <v>0</v>
      </c>
      <c r="AP14" s="107" t="b">
        <v>0</v>
      </c>
      <c r="AQ14" s="107" t="b">
        <v>0</v>
      </c>
      <c r="AR14" s="107" t="b">
        <v>0</v>
      </c>
      <c r="AS14" s="80" t="b">
        <v>0</v>
      </c>
      <c r="AT14" s="107" t="b">
        <v>0</v>
      </c>
      <c r="AU14" s="107" t="b">
        <v>0</v>
      </c>
      <c r="AV14" s="107" t="b">
        <v>0</v>
      </c>
      <c r="AW14" s="80" t="b">
        <v>0</v>
      </c>
      <c r="AX14" s="107" t="b">
        <v>0</v>
      </c>
      <c r="AY14" s="107" t="b">
        <v>0</v>
      </c>
      <c r="AZ14" s="107" t="b">
        <v>0</v>
      </c>
      <c r="BA14" s="107" t="b">
        <v>0</v>
      </c>
      <c r="BB14" s="106" t="b">
        <v>0</v>
      </c>
      <c r="BC14" s="1"/>
    </row>
    <row r="15" spans="1:55" ht="15.75" x14ac:dyDescent="0.25">
      <c r="A15" s="84"/>
      <c r="B15" s="129" t="s">
        <v>37</v>
      </c>
      <c r="C15" s="82" t="b">
        <v>0</v>
      </c>
      <c r="D15" s="81" t="b">
        <v>0</v>
      </c>
      <c r="E15" s="131" t="b">
        <v>0</v>
      </c>
      <c r="F15" s="80" t="b">
        <v>0</v>
      </c>
      <c r="G15" s="130" t="b">
        <v>0</v>
      </c>
      <c r="H15" s="81" t="b">
        <v>0</v>
      </c>
      <c r="I15" s="81" t="b">
        <v>0</v>
      </c>
      <c r="J15" s="80" t="b">
        <v>0</v>
      </c>
      <c r="K15" s="107" t="b">
        <v>0</v>
      </c>
      <c r="L15" s="107" t="b">
        <v>0</v>
      </c>
      <c r="M15" s="107" t="b">
        <v>0</v>
      </c>
      <c r="N15" s="107" t="b">
        <v>0</v>
      </c>
      <c r="O15" s="80" t="b">
        <v>0</v>
      </c>
      <c r="P15" s="107" t="b">
        <v>0</v>
      </c>
      <c r="Q15" s="107" t="b">
        <v>0</v>
      </c>
      <c r="R15" s="107" t="b">
        <v>0</v>
      </c>
      <c r="S15" s="80" t="b">
        <v>0</v>
      </c>
      <c r="T15" s="107" t="b">
        <v>0</v>
      </c>
      <c r="U15" s="107" t="b">
        <v>0</v>
      </c>
      <c r="V15" s="107" t="b">
        <v>0</v>
      </c>
      <c r="W15" s="80" t="b">
        <v>0</v>
      </c>
      <c r="X15" s="107" t="b">
        <v>0</v>
      </c>
      <c r="Y15" s="107" t="b">
        <v>0</v>
      </c>
      <c r="Z15" s="107" t="b">
        <v>0</v>
      </c>
      <c r="AA15" s="107" t="b">
        <v>0</v>
      </c>
      <c r="AB15" s="80" t="b">
        <v>0</v>
      </c>
      <c r="AC15" s="107" t="b">
        <v>0</v>
      </c>
      <c r="AD15" s="107" t="b">
        <v>0</v>
      </c>
      <c r="AE15" s="107" t="b">
        <v>0</v>
      </c>
      <c r="AF15" s="80" t="b">
        <v>0</v>
      </c>
      <c r="AG15" s="107" t="b">
        <v>0</v>
      </c>
      <c r="AH15" s="107" t="b">
        <v>0</v>
      </c>
      <c r="AI15" s="107" t="b">
        <v>0</v>
      </c>
      <c r="AJ15" s="80" t="b">
        <v>0</v>
      </c>
      <c r="AK15" s="107" t="b">
        <v>0</v>
      </c>
      <c r="AL15" s="107" t="b">
        <v>0</v>
      </c>
      <c r="AM15" s="107" t="b">
        <v>0</v>
      </c>
      <c r="AN15" s="107" t="b">
        <v>0</v>
      </c>
      <c r="AO15" s="80" t="b">
        <v>0</v>
      </c>
      <c r="AP15" s="107" t="b">
        <v>0</v>
      </c>
      <c r="AQ15" s="107" t="b">
        <v>0</v>
      </c>
      <c r="AR15" s="107" t="b">
        <v>0</v>
      </c>
      <c r="AS15" s="80" t="b">
        <v>0</v>
      </c>
      <c r="AT15" s="107" t="b">
        <v>0</v>
      </c>
      <c r="AU15" s="107" t="b">
        <v>0</v>
      </c>
      <c r="AV15" s="107" t="b">
        <v>0</v>
      </c>
      <c r="AW15" s="80" t="b">
        <v>0</v>
      </c>
      <c r="AX15" s="107" t="b">
        <v>0</v>
      </c>
      <c r="AY15" s="107" t="b">
        <v>0</v>
      </c>
      <c r="AZ15" s="107" t="b">
        <v>0</v>
      </c>
      <c r="BA15" s="107" t="b">
        <v>0</v>
      </c>
      <c r="BB15" s="106" t="b">
        <v>0</v>
      </c>
      <c r="BC15" s="1"/>
    </row>
    <row r="16" spans="1:55" x14ac:dyDescent="0.25">
      <c r="A16" s="84"/>
      <c r="B16" s="140" t="s">
        <v>22</v>
      </c>
      <c r="C16" s="82" t="b">
        <v>0</v>
      </c>
      <c r="D16" s="81" t="b">
        <v>0</v>
      </c>
      <c r="E16" s="131" t="b">
        <v>0</v>
      </c>
      <c r="F16" s="80" t="b">
        <v>0</v>
      </c>
      <c r="G16" s="130" t="b">
        <v>0</v>
      </c>
      <c r="H16" s="81" t="b">
        <v>0</v>
      </c>
      <c r="I16" s="81" t="b">
        <v>0</v>
      </c>
      <c r="J16" s="80" t="b">
        <v>0</v>
      </c>
      <c r="K16" s="107" t="b">
        <v>0</v>
      </c>
      <c r="L16" s="107" t="b">
        <v>0</v>
      </c>
      <c r="M16" s="107" t="b">
        <v>0</v>
      </c>
      <c r="N16" s="107" t="b">
        <v>0</v>
      </c>
      <c r="O16" s="80" t="b">
        <v>0</v>
      </c>
      <c r="P16" s="107" t="b">
        <v>0</v>
      </c>
      <c r="Q16" s="107" t="b">
        <v>0</v>
      </c>
      <c r="R16" s="107" t="b">
        <v>0</v>
      </c>
      <c r="S16" s="80" t="b">
        <v>0</v>
      </c>
      <c r="T16" s="107" t="b">
        <v>0</v>
      </c>
      <c r="U16" s="107" t="b">
        <v>0</v>
      </c>
      <c r="V16" s="107" t="b">
        <v>0</v>
      </c>
      <c r="W16" s="80" t="b">
        <v>0</v>
      </c>
      <c r="X16" s="107" t="b">
        <v>0</v>
      </c>
      <c r="Y16" s="107" t="b">
        <v>0</v>
      </c>
      <c r="Z16" s="107" t="b">
        <v>0</v>
      </c>
      <c r="AA16" s="107" t="b">
        <v>0</v>
      </c>
      <c r="AB16" s="80" t="b">
        <v>0</v>
      </c>
      <c r="AC16" s="107" t="b">
        <v>0</v>
      </c>
      <c r="AD16" s="107" t="b">
        <v>0</v>
      </c>
      <c r="AE16" s="107" t="b">
        <v>0</v>
      </c>
      <c r="AF16" s="80" t="b">
        <v>0</v>
      </c>
      <c r="AG16" s="107" t="b">
        <v>0</v>
      </c>
      <c r="AH16" s="107" t="b">
        <v>0</v>
      </c>
      <c r="AI16" s="107" t="b">
        <v>0</v>
      </c>
      <c r="AJ16" s="80" t="b">
        <v>0</v>
      </c>
      <c r="AK16" s="107" t="b">
        <v>0</v>
      </c>
      <c r="AL16" s="107" t="b">
        <v>0</v>
      </c>
      <c r="AM16" s="107" t="b">
        <v>0</v>
      </c>
      <c r="AN16" s="107" t="b">
        <v>0</v>
      </c>
      <c r="AO16" s="80" t="b">
        <v>0</v>
      </c>
      <c r="AP16" s="107" t="b">
        <v>0</v>
      </c>
      <c r="AQ16" s="107" t="b">
        <v>0</v>
      </c>
      <c r="AR16" s="107" t="b">
        <v>0</v>
      </c>
      <c r="AS16" s="80" t="b">
        <v>0</v>
      </c>
      <c r="AT16" s="107" t="b">
        <v>0</v>
      </c>
      <c r="AU16" s="107" t="b">
        <v>0</v>
      </c>
      <c r="AV16" s="107" t="b">
        <v>0</v>
      </c>
      <c r="AW16" s="80" t="b">
        <v>0</v>
      </c>
      <c r="AX16" s="107" t="b">
        <v>0</v>
      </c>
      <c r="AY16" s="107" t="b">
        <v>0</v>
      </c>
      <c r="AZ16" s="107" t="b">
        <v>0</v>
      </c>
      <c r="BA16" s="107" t="b">
        <v>0</v>
      </c>
      <c r="BB16" s="106" t="b">
        <v>0</v>
      </c>
      <c r="BC16" s="1"/>
    </row>
    <row r="17" spans="1:55" x14ac:dyDescent="0.25">
      <c r="A17" s="84"/>
      <c r="B17" s="140" t="s">
        <v>22</v>
      </c>
      <c r="C17" s="103" t="b">
        <v>0</v>
      </c>
      <c r="D17" s="102" t="b">
        <v>0</v>
      </c>
      <c r="E17" s="139" t="b">
        <v>0</v>
      </c>
      <c r="F17" s="101" t="b">
        <v>0</v>
      </c>
      <c r="G17" s="138" t="b">
        <v>0</v>
      </c>
      <c r="H17" s="102" t="b">
        <v>0</v>
      </c>
      <c r="I17" s="102" t="b">
        <v>0</v>
      </c>
      <c r="J17" s="101" t="b">
        <v>0</v>
      </c>
      <c r="K17" s="100" t="b">
        <v>0</v>
      </c>
      <c r="L17" s="100" t="b">
        <v>0</v>
      </c>
      <c r="M17" s="100" t="b">
        <v>0</v>
      </c>
      <c r="N17" s="100" t="b">
        <v>0</v>
      </c>
      <c r="O17" s="101" t="b">
        <v>0</v>
      </c>
      <c r="P17" s="100" t="b">
        <v>0</v>
      </c>
      <c r="Q17" s="100" t="b">
        <v>0</v>
      </c>
      <c r="R17" s="100" t="b">
        <v>0</v>
      </c>
      <c r="S17" s="101" t="b">
        <v>0</v>
      </c>
      <c r="T17" s="100" t="b">
        <v>0</v>
      </c>
      <c r="U17" s="100" t="b">
        <v>0</v>
      </c>
      <c r="V17" s="100" t="b">
        <v>0</v>
      </c>
      <c r="W17" s="101" t="b">
        <v>0</v>
      </c>
      <c r="X17" s="100" t="b">
        <v>0</v>
      </c>
      <c r="Y17" s="100" t="b">
        <v>0</v>
      </c>
      <c r="Z17" s="100" t="b">
        <v>0</v>
      </c>
      <c r="AA17" s="100" t="b">
        <v>0</v>
      </c>
      <c r="AB17" s="101" t="b">
        <v>0</v>
      </c>
      <c r="AC17" s="100" t="b">
        <v>0</v>
      </c>
      <c r="AD17" s="100" t="b">
        <v>0</v>
      </c>
      <c r="AE17" s="100" t="b">
        <v>0</v>
      </c>
      <c r="AF17" s="101" t="b">
        <v>0</v>
      </c>
      <c r="AG17" s="100" t="b">
        <v>0</v>
      </c>
      <c r="AH17" s="100" t="b">
        <v>0</v>
      </c>
      <c r="AI17" s="100" t="b">
        <v>0</v>
      </c>
      <c r="AJ17" s="101" t="b">
        <v>0</v>
      </c>
      <c r="AK17" s="100" t="b">
        <v>0</v>
      </c>
      <c r="AL17" s="100" t="b">
        <v>0</v>
      </c>
      <c r="AM17" s="100" t="b">
        <v>0</v>
      </c>
      <c r="AN17" s="100" t="b">
        <v>0</v>
      </c>
      <c r="AO17" s="101" t="b">
        <v>0</v>
      </c>
      <c r="AP17" s="100" t="b">
        <v>0</v>
      </c>
      <c r="AQ17" s="100" t="b">
        <v>0</v>
      </c>
      <c r="AR17" s="100" t="b">
        <v>0</v>
      </c>
      <c r="AS17" s="101" t="b">
        <v>0</v>
      </c>
      <c r="AT17" s="100" t="b">
        <v>0</v>
      </c>
      <c r="AU17" s="100" t="b">
        <v>0</v>
      </c>
      <c r="AV17" s="100" t="b">
        <v>0</v>
      </c>
      <c r="AW17" s="101" t="b">
        <v>0</v>
      </c>
      <c r="AX17" s="100" t="b">
        <v>0</v>
      </c>
      <c r="AY17" s="100" t="b">
        <v>0</v>
      </c>
      <c r="AZ17" s="100" t="b">
        <v>0</v>
      </c>
      <c r="BA17" s="100" t="b">
        <v>0</v>
      </c>
      <c r="BB17" s="99" t="b">
        <v>0</v>
      </c>
      <c r="BC17" s="1"/>
    </row>
    <row r="18" spans="1:55" x14ac:dyDescent="0.25">
      <c r="A18" s="79"/>
      <c r="B18" s="137" t="s">
        <v>22</v>
      </c>
      <c r="C18" s="77" t="b">
        <v>0</v>
      </c>
      <c r="D18" s="76" t="b">
        <v>0</v>
      </c>
      <c r="E18" s="120" t="b">
        <v>0</v>
      </c>
      <c r="F18" s="75" t="b">
        <v>0</v>
      </c>
      <c r="G18" s="119" t="b">
        <v>0</v>
      </c>
      <c r="H18" s="76" t="b">
        <v>0</v>
      </c>
      <c r="I18" s="76" t="b">
        <v>0</v>
      </c>
      <c r="J18" s="75" t="b">
        <v>0</v>
      </c>
      <c r="K18" s="96" t="b">
        <v>0</v>
      </c>
      <c r="L18" s="96" t="b">
        <v>0</v>
      </c>
      <c r="M18" s="96" t="b">
        <v>0</v>
      </c>
      <c r="N18" s="96" t="b">
        <v>0</v>
      </c>
      <c r="O18" s="75" t="b">
        <v>0</v>
      </c>
      <c r="P18" s="96" t="b">
        <v>0</v>
      </c>
      <c r="Q18" s="96" t="b">
        <v>0</v>
      </c>
      <c r="R18" s="96" t="b">
        <v>0</v>
      </c>
      <c r="S18" s="75" t="b">
        <v>0</v>
      </c>
      <c r="T18" s="96" t="b">
        <v>0</v>
      </c>
      <c r="U18" s="96" t="b">
        <v>0</v>
      </c>
      <c r="V18" s="96" t="b">
        <v>0</v>
      </c>
      <c r="W18" s="75" t="b">
        <v>0</v>
      </c>
      <c r="X18" s="96" t="b">
        <v>0</v>
      </c>
      <c r="Y18" s="96" t="b">
        <v>0</v>
      </c>
      <c r="Z18" s="96" t="b">
        <v>0</v>
      </c>
      <c r="AA18" s="96" t="b">
        <v>0</v>
      </c>
      <c r="AB18" s="75" t="b">
        <v>0</v>
      </c>
      <c r="AC18" s="96" t="b">
        <v>0</v>
      </c>
      <c r="AD18" s="96" t="b">
        <v>0</v>
      </c>
      <c r="AE18" s="96" t="b">
        <v>0</v>
      </c>
      <c r="AF18" s="75" t="b">
        <v>0</v>
      </c>
      <c r="AG18" s="96" t="b">
        <v>0</v>
      </c>
      <c r="AH18" s="96" t="b">
        <v>0</v>
      </c>
      <c r="AI18" s="96" t="b">
        <v>0</v>
      </c>
      <c r="AJ18" s="75" t="b">
        <v>0</v>
      </c>
      <c r="AK18" s="96" t="b">
        <v>0</v>
      </c>
      <c r="AL18" s="96" t="b">
        <v>0</v>
      </c>
      <c r="AM18" s="96" t="b">
        <v>0</v>
      </c>
      <c r="AN18" s="96" t="b">
        <v>0</v>
      </c>
      <c r="AO18" s="75" t="b">
        <v>0</v>
      </c>
      <c r="AP18" s="96" t="b">
        <v>0</v>
      </c>
      <c r="AQ18" s="96" t="b">
        <v>0</v>
      </c>
      <c r="AR18" s="96" t="b">
        <v>0</v>
      </c>
      <c r="AS18" s="75" t="b">
        <v>0</v>
      </c>
      <c r="AT18" s="96" t="b">
        <v>0</v>
      </c>
      <c r="AU18" s="96" t="b">
        <v>0</v>
      </c>
      <c r="AV18" s="96" t="b">
        <v>0</v>
      </c>
      <c r="AW18" s="75" t="b">
        <v>0</v>
      </c>
      <c r="AX18" s="96" t="b">
        <v>0</v>
      </c>
      <c r="AY18" s="96" t="b">
        <v>0</v>
      </c>
      <c r="AZ18" s="96" t="b">
        <v>0</v>
      </c>
      <c r="BA18" s="96" t="b">
        <v>0</v>
      </c>
      <c r="BB18" s="95" t="b">
        <v>0</v>
      </c>
      <c r="BC18" s="1"/>
    </row>
    <row r="19" spans="1:55" ht="15.75" customHeight="1" x14ac:dyDescent="0.25">
      <c r="A19" s="116" t="s">
        <v>36</v>
      </c>
      <c r="B19" s="136" t="s">
        <v>35</v>
      </c>
      <c r="C19" s="92" t="b">
        <v>0</v>
      </c>
      <c r="D19" s="91" t="b">
        <v>0</v>
      </c>
      <c r="E19" s="135" t="b">
        <v>0</v>
      </c>
      <c r="F19" s="90" t="b">
        <v>0</v>
      </c>
      <c r="G19" s="134" t="b">
        <v>0</v>
      </c>
      <c r="H19" s="91" t="b">
        <v>0</v>
      </c>
      <c r="I19" s="91" t="b">
        <v>0</v>
      </c>
      <c r="J19" s="90" t="b">
        <v>0</v>
      </c>
      <c r="K19" s="133" t="b">
        <v>0</v>
      </c>
      <c r="L19" s="133" t="b">
        <v>0</v>
      </c>
      <c r="M19" s="133" t="b">
        <v>0</v>
      </c>
      <c r="N19" s="133" t="b">
        <v>0</v>
      </c>
      <c r="O19" s="90" t="b">
        <v>0</v>
      </c>
      <c r="P19" s="91" t="b">
        <v>0</v>
      </c>
      <c r="Q19" s="91" t="b">
        <v>0</v>
      </c>
      <c r="R19" s="91" t="b">
        <v>0</v>
      </c>
      <c r="S19" s="90" t="b">
        <v>0</v>
      </c>
      <c r="T19" s="91" t="b">
        <v>0</v>
      </c>
      <c r="U19" s="91" t="b">
        <v>0</v>
      </c>
      <c r="V19" s="91" t="b">
        <v>0</v>
      </c>
      <c r="W19" s="90" t="b">
        <v>0</v>
      </c>
      <c r="X19" s="133" t="b">
        <v>0</v>
      </c>
      <c r="Y19" s="133" t="b">
        <v>0</v>
      </c>
      <c r="Z19" s="133" t="b">
        <v>0</v>
      </c>
      <c r="AA19" s="133" t="b">
        <v>0</v>
      </c>
      <c r="AB19" s="90" t="b">
        <v>0</v>
      </c>
      <c r="AC19" s="91" t="b">
        <v>0</v>
      </c>
      <c r="AD19" s="91" t="b">
        <v>0</v>
      </c>
      <c r="AE19" s="91" t="b">
        <v>0</v>
      </c>
      <c r="AF19" s="90" t="b">
        <v>0</v>
      </c>
      <c r="AG19" s="91" t="b">
        <v>0</v>
      </c>
      <c r="AH19" s="91" t="b">
        <v>0</v>
      </c>
      <c r="AI19" s="91" t="b">
        <v>0</v>
      </c>
      <c r="AJ19" s="90" t="b">
        <v>0</v>
      </c>
      <c r="AK19" s="133" t="b">
        <v>0</v>
      </c>
      <c r="AL19" s="133" t="b">
        <v>0</v>
      </c>
      <c r="AM19" s="133" t="b">
        <v>0</v>
      </c>
      <c r="AN19" s="133" t="b">
        <v>0</v>
      </c>
      <c r="AO19" s="90" t="b">
        <v>0</v>
      </c>
      <c r="AP19" s="91" t="b">
        <v>0</v>
      </c>
      <c r="AQ19" s="91" t="b">
        <v>0</v>
      </c>
      <c r="AR19" s="91" t="b">
        <v>0</v>
      </c>
      <c r="AS19" s="90" t="b">
        <v>0</v>
      </c>
      <c r="AT19" s="91" t="b">
        <v>0</v>
      </c>
      <c r="AU19" s="91" t="b">
        <v>0</v>
      </c>
      <c r="AV19" s="91" t="b">
        <v>0</v>
      </c>
      <c r="AW19" s="90" t="b">
        <v>0</v>
      </c>
      <c r="AX19" s="133" t="b">
        <v>0</v>
      </c>
      <c r="AY19" s="133" t="b">
        <v>0</v>
      </c>
      <c r="AZ19" s="133" t="b">
        <v>0</v>
      </c>
      <c r="BA19" s="133" t="b">
        <v>0</v>
      </c>
      <c r="BB19" s="132" t="b">
        <v>0</v>
      </c>
      <c r="BC19" s="1"/>
    </row>
    <row r="20" spans="1:55" ht="15.75" x14ac:dyDescent="0.25">
      <c r="A20" s="105"/>
      <c r="B20" s="129" t="s">
        <v>34</v>
      </c>
      <c r="C20" s="82" t="b">
        <v>0</v>
      </c>
      <c r="D20" s="81" t="b">
        <v>0</v>
      </c>
      <c r="E20" s="131" t="b">
        <v>0</v>
      </c>
      <c r="F20" s="80" t="b">
        <v>0</v>
      </c>
      <c r="G20" s="130" t="b">
        <v>0</v>
      </c>
      <c r="H20" s="81" t="b">
        <v>0</v>
      </c>
      <c r="I20" s="81" t="b">
        <v>0</v>
      </c>
      <c r="J20" s="80" t="b">
        <v>0</v>
      </c>
      <c r="K20" s="107" t="b">
        <v>0</v>
      </c>
      <c r="L20" s="107" t="b">
        <v>0</v>
      </c>
      <c r="M20" s="107" t="b">
        <v>0</v>
      </c>
      <c r="N20" s="107" t="b">
        <v>0</v>
      </c>
      <c r="O20" s="80" t="b">
        <v>0</v>
      </c>
      <c r="P20" s="81" t="b">
        <v>0</v>
      </c>
      <c r="Q20" s="81" t="b">
        <v>0</v>
      </c>
      <c r="R20" s="81" t="b">
        <v>0</v>
      </c>
      <c r="S20" s="80" t="b">
        <v>0</v>
      </c>
      <c r="T20" s="81" t="b">
        <v>0</v>
      </c>
      <c r="U20" s="81" t="b">
        <v>0</v>
      </c>
      <c r="V20" s="81" t="b">
        <v>0</v>
      </c>
      <c r="W20" s="80" t="b">
        <v>0</v>
      </c>
      <c r="X20" s="107" t="b">
        <v>0</v>
      </c>
      <c r="Y20" s="107" t="b">
        <v>0</v>
      </c>
      <c r="Z20" s="107" t="b">
        <v>0</v>
      </c>
      <c r="AA20" s="107" t="b">
        <v>0</v>
      </c>
      <c r="AB20" s="80" t="b">
        <v>0</v>
      </c>
      <c r="AC20" s="81" t="b">
        <v>0</v>
      </c>
      <c r="AD20" s="81" t="b">
        <v>0</v>
      </c>
      <c r="AE20" s="81" t="b">
        <v>0</v>
      </c>
      <c r="AF20" s="80" t="b">
        <v>0</v>
      </c>
      <c r="AG20" s="81" t="b">
        <v>0</v>
      </c>
      <c r="AH20" s="81" t="b">
        <v>0</v>
      </c>
      <c r="AI20" s="81" t="b">
        <v>0</v>
      </c>
      <c r="AJ20" s="80" t="b">
        <v>0</v>
      </c>
      <c r="AK20" s="107" t="b">
        <v>0</v>
      </c>
      <c r="AL20" s="107" t="b">
        <v>0</v>
      </c>
      <c r="AM20" s="107" t="b">
        <v>0</v>
      </c>
      <c r="AN20" s="107" t="b">
        <v>0</v>
      </c>
      <c r="AO20" s="80" t="b">
        <v>0</v>
      </c>
      <c r="AP20" s="81" t="b">
        <v>0</v>
      </c>
      <c r="AQ20" s="81" t="b">
        <v>0</v>
      </c>
      <c r="AR20" s="81" t="b">
        <v>0</v>
      </c>
      <c r="AS20" s="80" t="b">
        <v>0</v>
      </c>
      <c r="AT20" s="81" t="b">
        <v>0</v>
      </c>
      <c r="AU20" s="81" t="b">
        <v>0</v>
      </c>
      <c r="AV20" s="81" t="b">
        <v>0</v>
      </c>
      <c r="AW20" s="80" t="b">
        <v>0</v>
      </c>
      <c r="AX20" s="107" t="b">
        <v>0</v>
      </c>
      <c r="AY20" s="107" t="b">
        <v>0</v>
      </c>
      <c r="AZ20" s="107" t="b">
        <v>0</v>
      </c>
      <c r="BA20" s="107" t="b">
        <v>0</v>
      </c>
      <c r="BB20" s="106" t="b">
        <v>0</v>
      </c>
      <c r="BC20" s="1"/>
    </row>
    <row r="21" spans="1:55" ht="15.75" x14ac:dyDescent="0.25">
      <c r="A21" s="105"/>
      <c r="B21" s="129" t="s">
        <v>33</v>
      </c>
      <c r="C21" s="82" t="b">
        <v>0</v>
      </c>
      <c r="D21" s="81" t="b">
        <v>0</v>
      </c>
      <c r="E21" s="131" t="b">
        <v>0</v>
      </c>
      <c r="F21" s="80" t="b">
        <v>0</v>
      </c>
      <c r="G21" s="130" t="b">
        <v>0</v>
      </c>
      <c r="H21" s="81" t="b">
        <v>0</v>
      </c>
      <c r="I21" s="81" t="b">
        <v>0</v>
      </c>
      <c r="J21" s="80" t="b">
        <v>0</v>
      </c>
      <c r="K21" s="107" t="b">
        <v>0</v>
      </c>
      <c r="L21" s="107" t="b">
        <v>0</v>
      </c>
      <c r="M21" s="107" t="b">
        <v>0</v>
      </c>
      <c r="N21" s="107" t="b">
        <v>0</v>
      </c>
      <c r="O21" s="80" t="b">
        <v>0</v>
      </c>
      <c r="P21" s="81" t="b">
        <v>0</v>
      </c>
      <c r="Q21" s="81" t="b">
        <v>0</v>
      </c>
      <c r="R21" s="81" t="b">
        <v>0</v>
      </c>
      <c r="S21" s="80" t="b">
        <v>0</v>
      </c>
      <c r="T21" s="81" t="b">
        <v>0</v>
      </c>
      <c r="U21" s="81" t="b">
        <v>0</v>
      </c>
      <c r="V21" s="81" t="b">
        <v>0</v>
      </c>
      <c r="W21" s="80" t="b">
        <v>0</v>
      </c>
      <c r="X21" s="107" t="b">
        <v>0</v>
      </c>
      <c r="Y21" s="107" t="b">
        <v>0</v>
      </c>
      <c r="Z21" s="107" t="b">
        <v>0</v>
      </c>
      <c r="AA21" s="107" t="b">
        <v>0</v>
      </c>
      <c r="AB21" s="80" t="b">
        <v>0</v>
      </c>
      <c r="AC21" s="81" t="b">
        <v>0</v>
      </c>
      <c r="AD21" s="81" t="b">
        <v>0</v>
      </c>
      <c r="AE21" s="81" t="b">
        <v>0</v>
      </c>
      <c r="AF21" s="80" t="b">
        <v>0</v>
      </c>
      <c r="AG21" s="81" t="b">
        <v>0</v>
      </c>
      <c r="AH21" s="81" t="b">
        <v>0</v>
      </c>
      <c r="AI21" s="81" t="b">
        <v>0</v>
      </c>
      <c r="AJ21" s="80" t="b">
        <v>0</v>
      </c>
      <c r="AK21" s="107" t="b">
        <v>0</v>
      </c>
      <c r="AL21" s="107" t="b">
        <v>0</v>
      </c>
      <c r="AM21" s="107" t="b">
        <v>0</v>
      </c>
      <c r="AN21" s="107" t="b">
        <v>0</v>
      </c>
      <c r="AO21" s="80" t="b">
        <v>0</v>
      </c>
      <c r="AP21" s="81" t="b">
        <v>0</v>
      </c>
      <c r="AQ21" s="81" t="b">
        <v>0</v>
      </c>
      <c r="AR21" s="81" t="b">
        <v>0</v>
      </c>
      <c r="AS21" s="80" t="b">
        <v>0</v>
      </c>
      <c r="AT21" s="81" t="b">
        <v>0</v>
      </c>
      <c r="AU21" s="81" t="b">
        <v>0</v>
      </c>
      <c r="AV21" s="81" t="b">
        <v>0</v>
      </c>
      <c r="AW21" s="80" t="b">
        <v>0</v>
      </c>
      <c r="AX21" s="107" t="b">
        <v>0</v>
      </c>
      <c r="AY21" s="107" t="b">
        <v>0</v>
      </c>
      <c r="AZ21" s="107" t="b">
        <v>0</v>
      </c>
      <c r="BA21" s="107" t="b">
        <v>0</v>
      </c>
      <c r="BB21" s="106" t="b">
        <v>0</v>
      </c>
      <c r="BC21" s="1"/>
    </row>
    <row r="22" spans="1:55" ht="15.6" customHeight="1" x14ac:dyDescent="0.25">
      <c r="A22" s="105"/>
      <c r="B22" s="129" t="s">
        <v>32</v>
      </c>
      <c r="C22" s="128"/>
      <c r="D22" s="125"/>
      <c r="E22" s="127"/>
      <c r="F22" s="124"/>
      <c r="G22" s="126"/>
      <c r="H22" s="125"/>
      <c r="I22" s="125"/>
      <c r="J22" s="124"/>
      <c r="K22" s="123"/>
      <c r="L22" s="123"/>
      <c r="M22" s="123"/>
      <c r="N22" s="123"/>
      <c r="O22" s="124"/>
      <c r="P22" s="125"/>
      <c r="Q22" s="125"/>
      <c r="R22" s="125"/>
      <c r="S22" s="124"/>
      <c r="T22" s="125"/>
      <c r="U22" s="125"/>
      <c r="V22" s="125"/>
      <c r="W22" s="124"/>
      <c r="X22" s="123"/>
      <c r="Y22" s="123"/>
      <c r="Z22" s="123"/>
      <c r="AA22" s="123"/>
      <c r="AB22" s="124"/>
      <c r="AC22" s="125"/>
      <c r="AD22" s="125"/>
      <c r="AE22" s="125" t="s">
        <v>31</v>
      </c>
      <c r="AF22" s="124"/>
      <c r="AG22" s="125"/>
      <c r="AH22" s="125"/>
      <c r="AI22" s="125"/>
      <c r="AJ22" s="124"/>
      <c r="AK22" s="123"/>
      <c r="AL22" s="123"/>
      <c r="AM22" s="123"/>
      <c r="AN22" s="123"/>
      <c r="AO22" s="124"/>
      <c r="AP22" s="125"/>
      <c r="AQ22" s="125"/>
      <c r="AR22" s="125"/>
      <c r="AS22" s="124"/>
      <c r="AT22" s="125"/>
      <c r="AU22" s="125"/>
      <c r="AV22" s="125"/>
      <c r="AW22" s="124"/>
      <c r="AX22" s="123"/>
      <c r="AY22" s="123"/>
      <c r="AZ22" s="123"/>
      <c r="BA22" s="123"/>
      <c r="BB22" s="122"/>
      <c r="BC22" s="1"/>
    </row>
    <row r="23" spans="1:55" ht="15.75" x14ac:dyDescent="0.25">
      <c r="A23" s="98"/>
      <c r="B23" s="121" t="s">
        <v>30</v>
      </c>
      <c r="C23" s="77" t="b">
        <v>0</v>
      </c>
      <c r="D23" s="76" t="b">
        <v>0</v>
      </c>
      <c r="E23" s="120" t="b">
        <v>0</v>
      </c>
      <c r="F23" s="75" t="b">
        <v>0</v>
      </c>
      <c r="G23" s="119" t="b">
        <v>0</v>
      </c>
      <c r="H23" s="76" t="b">
        <v>0</v>
      </c>
      <c r="I23" s="76" t="b">
        <v>0</v>
      </c>
      <c r="J23" s="75" t="b">
        <v>0</v>
      </c>
      <c r="K23" s="96" t="b">
        <v>0</v>
      </c>
      <c r="L23" s="96" t="b">
        <v>0</v>
      </c>
      <c r="M23" s="96" t="b">
        <v>0</v>
      </c>
      <c r="N23" s="96" t="b">
        <v>0</v>
      </c>
      <c r="O23" s="75" t="b">
        <v>0</v>
      </c>
      <c r="P23" s="76" t="b">
        <v>0</v>
      </c>
      <c r="Q23" s="76" t="b">
        <v>0</v>
      </c>
      <c r="R23" s="76" t="b">
        <v>0</v>
      </c>
      <c r="S23" s="75" t="b">
        <v>0</v>
      </c>
      <c r="T23" s="76" t="b">
        <v>0</v>
      </c>
      <c r="U23" s="76" t="b">
        <v>0</v>
      </c>
      <c r="V23" s="76" t="b">
        <v>0</v>
      </c>
      <c r="W23" s="75" t="b">
        <v>0</v>
      </c>
      <c r="X23" s="96" t="b">
        <v>0</v>
      </c>
      <c r="Y23" s="96" t="b">
        <v>0</v>
      </c>
      <c r="Z23" s="96" t="b">
        <v>0</v>
      </c>
      <c r="AA23" s="96" t="b">
        <v>0</v>
      </c>
      <c r="AB23" s="75" t="b">
        <v>0</v>
      </c>
      <c r="AC23" s="76" t="b">
        <v>0</v>
      </c>
      <c r="AD23" s="76" t="b">
        <v>0</v>
      </c>
      <c r="AE23" s="76" t="b">
        <v>0</v>
      </c>
      <c r="AF23" s="75" t="b">
        <v>0</v>
      </c>
      <c r="AG23" s="76" t="b">
        <v>0</v>
      </c>
      <c r="AH23" s="76" t="b">
        <v>0</v>
      </c>
      <c r="AI23" s="76" t="b">
        <v>0</v>
      </c>
      <c r="AJ23" s="75" t="b">
        <v>0</v>
      </c>
      <c r="AK23" s="96" t="b">
        <v>0</v>
      </c>
      <c r="AL23" s="96" t="b">
        <v>0</v>
      </c>
      <c r="AM23" s="96" t="b">
        <v>0</v>
      </c>
      <c r="AN23" s="96" t="b">
        <v>0</v>
      </c>
      <c r="AO23" s="75" t="b">
        <v>0</v>
      </c>
      <c r="AP23" s="76" t="b">
        <v>0</v>
      </c>
      <c r="AQ23" s="76" t="b">
        <v>0</v>
      </c>
      <c r="AR23" s="76" t="b">
        <v>0</v>
      </c>
      <c r="AS23" s="75" t="b">
        <v>0</v>
      </c>
      <c r="AT23" s="76" t="b">
        <v>0</v>
      </c>
      <c r="AU23" s="76" t="b">
        <v>0</v>
      </c>
      <c r="AV23" s="76" t="b">
        <v>0</v>
      </c>
      <c r="AW23" s="75" t="b">
        <v>0</v>
      </c>
      <c r="AX23" s="96" t="b">
        <v>0</v>
      </c>
      <c r="AY23" s="96" t="b">
        <v>0</v>
      </c>
      <c r="AZ23" s="96" t="b">
        <v>0</v>
      </c>
      <c r="BA23" s="96" t="b">
        <v>0</v>
      </c>
      <c r="BB23" s="95" t="b">
        <v>0</v>
      </c>
      <c r="BC23" s="1"/>
    </row>
    <row r="24" spans="1:55" x14ac:dyDescent="0.25">
      <c r="A24" s="118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1"/>
    </row>
    <row r="25" spans="1:55" ht="18.75" x14ac:dyDescent="0.25">
      <c r="A25" s="117" t="s">
        <v>29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1"/>
    </row>
    <row r="26" spans="1:55" ht="15" customHeight="1" x14ac:dyDescent="0.25">
      <c r="A26" s="116" t="s">
        <v>28</v>
      </c>
      <c r="B26" s="115" t="s">
        <v>27</v>
      </c>
      <c r="C26" s="114" t="b">
        <v>0</v>
      </c>
      <c r="D26" s="113" t="b">
        <v>0</v>
      </c>
      <c r="E26" s="113" t="b">
        <v>0</v>
      </c>
      <c r="F26" s="112" t="b">
        <v>0</v>
      </c>
      <c r="G26" s="113" t="b">
        <v>0</v>
      </c>
      <c r="H26" s="113" t="b">
        <v>0</v>
      </c>
      <c r="I26" s="113" t="b">
        <v>0</v>
      </c>
      <c r="J26" s="112" t="b">
        <v>0</v>
      </c>
      <c r="K26" s="111" t="b">
        <v>0</v>
      </c>
      <c r="L26" s="111" t="b">
        <v>0</v>
      </c>
      <c r="M26" s="111" t="b">
        <v>0</v>
      </c>
      <c r="N26" s="111" t="b">
        <v>0</v>
      </c>
      <c r="O26" s="110" t="b">
        <v>0</v>
      </c>
      <c r="P26" s="113" t="b">
        <v>0</v>
      </c>
      <c r="Q26" s="113" t="b">
        <v>0</v>
      </c>
      <c r="R26" s="113" t="b">
        <v>0</v>
      </c>
      <c r="S26" s="112" t="b">
        <v>0</v>
      </c>
      <c r="T26" s="113" t="b">
        <v>0</v>
      </c>
      <c r="U26" s="113" t="b">
        <v>0</v>
      </c>
      <c r="V26" s="113" t="b">
        <v>0</v>
      </c>
      <c r="W26" s="112" t="b">
        <v>0</v>
      </c>
      <c r="X26" s="111" t="b">
        <v>0</v>
      </c>
      <c r="Y26" s="111" t="b">
        <v>0</v>
      </c>
      <c r="Z26" s="111" t="b">
        <v>0</v>
      </c>
      <c r="AA26" s="111" t="b">
        <v>0</v>
      </c>
      <c r="AB26" s="110" t="b">
        <v>0</v>
      </c>
      <c r="AC26" s="113" t="b">
        <v>0</v>
      </c>
      <c r="AD26" s="113" t="b">
        <v>0</v>
      </c>
      <c r="AE26" s="113" t="b">
        <v>0</v>
      </c>
      <c r="AF26" s="112" t="b">
        <v>0</v>
      </c>
      <c r="AG26" s="113" t="b">
        <v>0</v>
      </c>
      <c r="AH26" s="113" t="b">
        <v>0</v>
      </c>
      <c r="AI26" s="113" t="b">
        <v>0</v>
      </c>
      <c r="AJ26" s="112" t="b">
        <v>0</v>
      </c>
      <c r="AK26" s="111" t="b">
        <v>0</v>
      </c>
      <c r="AL26" s="111" t="b">
        <v>0</v>
      </c>
      <c r="AM26" s="111" t="b">
        <v>0</v>
      </c>
      <c r="AN26" s="111" t="b">
        <v>0</v>
      </c>
      <c r="AO26" s="110" t="b">
        <v>0</v>
      </c>
      <c r="AP26" s="113" t="b">
        <v>0</v>
      </c>
      <c r="AQ26" s="113" t="b">
        <v>0</v>
      </c>
      <c r="AR26" s="113" t="b">
        <v>0</v>
      </c>
      <c r="AS26" s="112" t="b">
        <v>0</v>
      </c>
      <c r="AT26" s="113" t="b">
        <v>0</v>
      </c>
      <c r="AU26" s="113" t="b">
        <v>0</v>
      </c>
      <c r="AV26" s="113" t="b">
        <v>0</v>
      </c>
      <c r="AW26" s="112" t="b">
        <v>0</v>
      </c>
      <c r="AX26" s="111" t="b">
        <v>0</v>
      </c>
      <c r="AY26" s="111" t="b">
        <v>0</v>
      </c>
      <c r="AZ26" s="111" t="b">
        <v>0</v>
      </c>
      <c r="BA26" s="111" t="b">
        <v>0</v>
      </c>
      <c r="BB26" s="110" t="b">
        <v>0</v>
      </c>
      <c r="BC26" s="1"/>
    </row>
    <row r="27" spans="1:55" ht="15.75" x14ac:dyDescent="0.25">
      <c r="A27" s="105"/>
      <c r="B27" s="109" t="s">
        <v>26</v>
      </c>
      <c r="C27" s="82" t="b">
        <v>0</v>
      </c>
      <c r="D27" s="81" t="b">
        <v>0</v>
      </c>
      <c r="E27" s="81" t="b">
        <v>0</v>
      </c>
      <c r="F27" s="80" t="b">
        <v>0</v>
      </c>
      <c r="G27" s="81" t="b">
        <v>0</v>
      </c>
      <c r="H27" s="81" t="b">
        <v>0</v>
      </c>
      <c r="I27" s="81" t="b">
        <v>0</v>
      </c>
      <c r="J27" s="80" t="b">
        <v>0</v>
      </c>
      <c r="K27" s="107" t="b">
        <v>0</v>
      </c>
      <c r="L27" s="107" t="b">
        <v>0</v>
      </c>
      <c r="M27" s="107" t="b">
        <v>0</v>
      </c>
      <c r="N27" s="107" t="b">
        <v>0</v>
      </c>
      <c r="O27" s="106" t="b">
        <v>0</v>
      </c>
      <c r="P27" s="81" t="b">
        <v>0</v>
      </c>
      <c r="Q27" s="81" t="b">
        <v>0</v>
      </c>
      <c r="R27" s="81" t="b">
        <v>0</v>
      </c>
      <c r="S27" s="80" t="b">
        <v>0</v>
      </c>
      <c r="T27" s="81" t="b">
        <v>0</v>
      </c>
      <c r="U27" s="81" t="b">
        <v>0</v>
      </c>
      <c r="V27" s="81" t="b">
        <v>0</v>
      </c>
      <c r="W27" s="80" t="b">
        <v>0</v>
      </c>
      <c r="X27" s="107" t="b">
        <v>0</v>
      </c>
      <c r="Y27" s="107" t="b">
        <v>0</v>
      </c>
      <c r="Z27" s="107" t="b">
        <v>0</v>
      </c>
      <c r="AA27" s="107" t="b">
        <v>0</v>
      </c>
      <c r="AB27" s="106" t="b">
        <v>0</v>
      </c>
      <c r="AC27" s="81" t="b">
        <v>0</v>
      </c>
      <c r="AD27" s="81" t="b">
        <v>0</v>
      </c>
      <c r="AE27" s="81" t="b">
        <v>0</v>
      </c>
      <c r="AF27" s="80" t="b">
        <v>0</v>
      </c>
      <c r="AG27" s="81" t="b">
        <v>0</v>
      </c>
      <c r="AH27" s="81" t="b">
        <v>0</v>
      </c>
      <c r="AI27" s="81" t="b">
        <v>0</v>
      </c>
      <c r="AJ27" s="80" t="b">
        <v>0</v>
      </c>
      <c r="AK27" s="107" t="b">
        <v>0</v>
      </c>
      <c r="AL27" s="107" t="b">
        <v>0</v>
      </c>
      <c r="AM27" s="107" t="b">
        <v>0</v>
      </c>
      <c r="AN27" s="107" t="b">
        <v>0</v>
      </c>
      <c r="AO27" s="106" t="b">
        <v>0</v>
      </c>
      <c r="AP27" s="81" t="b">
        <v>0</v>
      </c>
      <c r="AQ27" s="81" t="b">
        <v>0</v>
      </c>
      <c r="AR27" s="81" t="b">
        <v>0</v>
      </c>
      <c r="AS27" s="80" t="b">
        <v>0</v>
      </c>
      <c r="AT27" s="81" t="b">
        <v>0</v>
      </c>
      <c r="AU27" s="81" t="b">
        <v>0</v>
      </c>
      <c r="AV27" s="81" t="b">
        <v>0</v>
      </c>
      <c r="AW27" s="80" t="b">
        <v>0</v>
      </c>
      <c r="AX27" s="107" t="b">
        <v>0</v>
      </c>
      <c r="AY27" s="107" t="b">
        <v>0</v>
      </c>
      <c r="AZ27" s="107" t="b">
        <v>0</v>
      </c>
      <c r="BA27" s="107" t="b">
        <v>0</v>
      </c>
      <c r="BB27" s="106" t="b">
        <v>0</v>
      </c>
      <c r="BC27" s="1"/>
    </row>
    <row r="28" spans="1:55" ht="15.75" x14ac:dyDescent="0.25">
      <c r="A28" s="105"/>
      <c r="B28" s="109" t="s">
        <v>25</v>
      </c>
      <c r="C28" s="82" t="b">
        <v>0</v>
      </c>
      <c r="D28" s="81" t="b">
        <v>0</v>
      </c>
      <c r="E28" s="81" t="b">
        <v>0</v>
      </c>
      <c r="F28" s="80" t="b">
        <v>0</v>
      </c>
      <c r="G28" s="81" t="b">
        <v>0</v>
      </c>
      <c r="H28" s="81" t="b">
        <v>0</v>
      </c>
      <c r="I28" s="81" t="b">
        <v>0</v>
      </c>
      <c r="J28" s="80" t="b">
        <v>0</v>
      </c>
      <c r="K28" s="107" t="b">
        <v>0</v>
      </c>
      <c r="L28" s="107" t="b">
        <v>0</v>
      </c>
      <c r="M28" s="107" t="b">
        <v>0</v>
      </c>
      <c r="N28" s="107" t="b">
        <v>0</v>
      </c>
      <c r="O28" s="106" t="b">
        <v>0</v>
      </c>
      <c r="P28" s="81" t="b">
        <v>0</v>
      </c>
      <c r="Q28" s="81" t="b">
        <v>0</v>
      </c>
      <c r="R28" s="81" t="b">
        <v>0</v>
      </c>
      <c r="S28" s="80" t="b">
        <v>0</v>
      </c>
      <c r="T28" s="81" t="b">
        <v>0</v>
      </c>
      <c r="U28" s="81" t="b">
        <v>0</v>
      </c>
      <c r="V28" s="81" t="b">
        <v>0</v>
      </c>
      <c r="W28" s="80" t="b">
        <v>0</v>
      </c>
      <c r="X28" s="107" t="b">
        <v>0</v>
      </c>
      <c r="Y28" s="107" t="b">
        <v>0</v>
      </c>
      <c r="Z28" s="107" t="b">
        <v>0</v>
      </c>
      <c r="AA28" s="107" t="b">
        <v>0</v>
      </c>
      <c r="AB28" s="106" t="b">
        <v>0</v>
      </c>
      <c r="AC28" s="81" t="b">
        <v>0</v>
      </c>
      <c r="AD28" s="81" t="b">
        <v>0</v>
      </c>
      <c r="AE28" s="81" t="b">
        <v>0</v>
      </c>
      <c r="AF28" s="80" t="b">
        <v>0</v>
      </c>
      <c r="AG28" s="81" t="b">
        <v>0</v>
      </c>
      <c r="AH28" s="81" t="b">
        <v>0</v>
      </c>
      <c r="AI28" s="81" t="b">
        <v>0</v>
      </c>
      <c r="AJ28" s="80" t="b">
        <v>0</v>
      </c>
      <c r="AK28" s="107" t="b">
        <v>0</v>
      </c>
      <c r="AL28" s="107" t="b">
        <v>0</v>
      </c>
      <c r="AM28" s="107" t="b">
        <v>0</v>
      </c>
      <c r="AN28" s="107" t="b">
        <v>0</v>
      </c>
      <c r="AO28" s="106" t="b">
        <v>0</v>
      </c>
      <c r="AP28" s="81" t="b">
        <v>0</v>
      </c>
      <c r="AQ28" s="81" t="b">
        <v>0</v>
      </c>
      <c r="AR28" s="81" t="b">
        <v>0</v>
      </c>
      <c r="AS28" s="80" t="b">
        <v>0</v>
      </c>
      <c r="AT28" s="81" t="b">
        <v>0</v>
      </c>
      <c r="AU28" s="81" t="b">
        <v>0</v>
      </c>
      <c r="AV28" s="81" t="b">
        <v>0</v>
      </c>
      <c r="AW28" s="80" t="b">
        <v>0</v>
      </c>
      <c r="AX28" s="107" t="b">
        <v>0</v>
      </c>
      <c r="AY28" s="107" t="b">
        <v>0</v>
      </c>
      <c r="AZ28" s="107" t="b">
        <v>0</v>
      </c>
      <c r="BA28" s="107" t="b">
        <v>0</v>
      </c>
      <c r="BB28" s="106" t="b">
        <v>0</v>
      </c>
      <c r="BC28" s="1"/>
    </row>
    <row r="29" spans="1:55" ht="15.75" x14ac:dyDescent="0.25">
      <c r="A29" s="105"/>
      <c r="B29" s="109" t="s">
        <v>24</v>
      </c>
      <c r="C29" s="82" t="b">
        <v>0</v>
      </c>
      <c r="D29" s="81" t="b">
        <v>0</v>
      </c>
      <c r="E29" s="81" t="b">
        <v>0</v>
      </c>
      <c r="F29" s="80" t="b">
        <v>0</v>
      </c>
      <c r="G29" s="81" t="b">
        <v>0</v>
      </c>
      <c r="H29" s="81" t="b">
        <v>0</v>
      </c>
      <c r="I29" s="81" t="b">
        <v>0</v>
      </c>
      <c r="J29" s="80" t="b">
        <v>0</v>
      </c>
      <c r="K29" s="107" t="b">
        <v>0</v>
      </c>
      <c r="L29" s="107" t="b">
        <v>0</v>
      </c>
      <c r="M29" s="107" t="b">
        <v>0</v>
      </c>
      <c r="N29" s="107" t="b">
        <v>0</v>
      </c>
      <c r="O29" s="106" t="b">
        <v>0</v>
      </c>
      <c r="P29" s="81" t="b">
        <v>0</v>
      </c>
      <c r="Q29" s="81" t="b">
        <v>0</v>
      </c>
      <c r="R29" s="81" t="b">
        <v>0</v>
      </c>
      <c r="S29" s="80" t="b">
        <v>0</v>
      </c>
      <c r="T29" s="81" t="b">
        <v>0</v>
      </c>
      <c r="U29" s="81" t="b">
        <v>0</v>
      </c>
      <c r="V29" s="81" t="b">
        <v>0</v>
      </c>
      <c r="W29" s="80" t="b">
        <v>0</v>
      </c>
      <c r="X29" s="107" t="b">
        <v>0</v>
      </c>
      <c r="Y29" s="107" t="b">
        <v>0</v>
      </c>
      <c r="Z29" s="107" t="b">
        <v>0</v>
      </c>
      <c r="AA29" s="107" t="b">
        <v>0</v>
      </c>
      <c r="AB29" s="106" t="b">
        <v>0</v>
      </c>
      <c r="AC29" s="81" t="b">
        <v>0</v>
      </c>
      <c r="AD29" s="81" t="b">
        <v>0</v>
      </c>
      <c r="AE29" s="81" t="b">
        <v>0</v>
      </c>
      <c r="AF29" s="80" t="b">
        <v>0</v>
      </c>
      <c r="AG29" s="81" t="b">
        <v>0</v>
      </c>
      <c r="AH29" s="81" t="b">
        <v>0</v>
      </c>
      <c r="AI29" s="81" t="b">
        <v>0</v>
      </c>
      <c r="AJ29" s="80" t="b">
        <v>0</v>
      </c>
      <c r="AK29" s="107" t="b">
        <v>0</v>
      </c>
      <c r="AL29" s="107" t="b">
        <v>0</v>
      </c>
      <c r="AM29" s="107" t="b">
        <v>0</v>
      </c>
      <c r="AN29" s="107" t="b">
        <v>0</v>
      </c>
      <c r="AO29" s="106" t="b">
        <v>0</v>
      </c>
      <c r="AP29" s="81" t="b">
        <v>0</v>
      </c>
      <c r="AQ29" s="81" t="b">
        <v>0</v>
      </c>
      <c r="AR29" s="81" t="b">
        <v>0</v>
      </c>
      <c r="AS29" s="80" t="b">
        <v>0</v>
      </c>
      <c r="AT29" s="81" t="b">
        <v>0</v>
      </c>
      <c r="AU29" s="81" t="b">
        <v>0</v>
      </c>
      <c r="AV29" s="81" t="b">
        <v>0</v>
      </c>
      <c r="AW29" s="80" t="b">
        <v>0</v>
      </c>
      <c r="AX29" s="107" t="b">
        <v>0</v>
      </c>
      <c r="AY29" s="107" t="b">
        <v>0</v>
      </c>
      <c r="AZ29" s="107" t="b">
        <v>0</v>
      </c>
      <c r="BA29" s="107" t="b">
        <v>0</v>
      </c>
      <c r="BB29" s="106" t="b">
        <v>0</v>
      </c>
      <c r="BC29" s="1"/>
    </row>
    <row r="30" spans="1:55" ht="15.75" x14ac:dyDescent="0.25">
      <c r="A30" s="105"/>
      <c r="B30" s="108" t="s">
        <v>23</v>
      </c>
      <c r="C30" s="82" t="b">
        <v>0</v>
      </c>
      <c r="D30" s="81" t="b">
        <v>0</v>
      </c>
      <c r="E30" s="81" t="b">
        <v>0</v>
      </c>
      <c r="F30" s="80" t="b">
        <v>0</v>
      </c>
      <c r="G30" s="81" t="b">
        <v>0</v>
      </c>
      <c r="H30" s="81" t="b">
        <v>0</v>
      </c>
      <c r="I30" s="81" t="b">
        <v>0</v>
      </c>
      <c r="J30" s="80" t="b">
        <v>0</v>
      </c>
      <c r="K30" s="107" t="b">
        <v>0</v>
      </c>
      <c r="L30" s="107" t="b">
        <v>0</v>
      </c>
      <c r="M30" s="107" t="b">
        <v>0</v>
      </c>
      <c r="N30" s="107" t="b">
        <v>0</v>
      </c>
      <c r="O30" s="106" t="b">
        <v>0</v>
      </c>
      <c r="P30" s="81" t="b">
        <v>0</v>
      </c>
      <c r="Q30" s="81" t="b">
        <v>0</v>
      </c>
      <c r="R30" s="81" t="b">
        <v>0</v>
      </c>
      <c r="S30" s="80" t="b">
        <v>0</v>
      </c>
      <c r="T30" s="81" t="b">
        <v>0</v>
      </c>
      <c r="U30" s="81" t="b">
        <v>0</v>
      </c>
      <c r="V30" s="81" t="b">
        <v>0</v>
      </c>
      <c r="W30" s="80" t="b">
        <v>0</v>
      </c>
      <c r="X30" s="107" t="b">
        <v>0</v>
      </c>
      <c r="Y30" s="107" t="b">
        <v>0</v>
      </c>
      <c r="Z30" s="107" t="b">
        <v>0</v>
      </c>
      <c r="AA30" s="107" t="b">
        <v>0</v>
      </c>
      <c r="AB30" s="106" t="b">
        <v>0</v>
      </c>
      <c r="AC30" s="81" t="b">
        <v>0</v>
      </c>
      <c r="AD30" s="81" t="b">
        <v>0</v>
      </c>
      <c r="AE30" s="81" t="b">
        <v>0</v>
      </c>
      <c r="AF30" s="80" t="b">
        <v>0</v>
      </c>
      <c r="AG30" s="81" t="b">
        <v>0</v>
      </c>
      <c r="AH30" s="81" t="b">
        <v>0</v>
      </c>
      <c r="AI30" s="81" t="b">
        <v>0</v>
      </c>
      <c r="AJ30" s="80" t="b">
        <v>0</v>
      </c>
      <c r="AK30" s="107" t="b">
        <v>0</v>
      </c>
      <c r="AL30" s="107" t="b">
        <v>0</v>
      </c>
      <c r="AM30" s="107" t="b">
        <v>0</v>
      </c>
      <c r="AN30" s="107" t="b">
        <v>0</v>
      </c>
      <c r="AO30" s="106" t="b">
        <v>0</v>
      </c>
      <c r="AP30" s="81" t="b">
        <v>0</v>
      </c>
      <c r="AQ30" s="81" t="b">
        <v>0</v>
      </c>
      <c r="AR30" s="81" t="b">
        <v>0</v>
      </c>
      <c r="AS30" s="80" t="b">
        <v>0</v>
      </c>
      <c r="AT30" s="81" t="b">
        <v>0</v>
      </c>
      <c r="AU30" s="81" t="b">
        <v>0</v>
      </c>
      <c r="AV30" s="81" t="b">
        <v>0</v>
      </c>
      <c r="AW30" s="80" t="b">
        <v>0</v>
      </c>
      <c r="AX30" s="107" t="b">
        <v>0</v>
      </c>
      <c r="AY30" s="107" t="b">
        <v>0</v>
      </c>
      <c r="AZ30" s="107" t="b">
        <v>0</v>
      </c>
      <c r="BA30" s="107" t="b">
        <v>0</v>
      </c>
      <c r="BB30" s="106" t="b">
        <v>0</v>
      </c>
      <c r="BC30" s="1"/>
    </row>
    <row r="31" spans="1:55" ht="15.75" x14ac:dyDescent="0.25">
      <c r="A31" s="105"/>
      <c r="B31" s="104" t="s">
        <v>22</v>
      </c>
      <c r="C31" s="103" t="b">
        <v>0</v>
      </c>
      <c r="D31" s="102" t="b">
        <v>0</v>
      </c>
      <c r="E31" s="102" t="b">
        <v>0</v>
      </c>
      <c r="F31" s="101" t="b">
        <v>0</v>
      </c>
      <c r="G31" s="102" t="b">
        <v>0</v>
      </c>
      <c r="H31" s="102" t="b">
        <v>0</v>
      </c>
      <c r="I31" s="102" t="b">
        <v>0</v>
      </c>
      <c r="J31" s="101" t="b">
        <v>0</v>
      </c>
      <c r="K31" s="100" t="b">
        <v>0</v>
      </c>
      <c r="L31" s="100" t="b">
        <v>0</v>
      </c>
      <c r="M31" s="100" t="b">
        <v>0</v>
      </c>
      <c r="N31" s="100" t="b">
        <v>0</v>
      </c>
      <c r="O31" s="99" t="b">
        <v>0</v>
      </c>
      <c r="P31" s="102" t="b">
        <v>0</v>
      </c>
      <c r="Q31" s="102" t="b">
        <v>0</v>
      </c>
      <c r="R31" s="102" t="b">
        <v>0</v>
      </c>
      <c r="S31" s="101" t="b">
        <v>0</v>
      </c>
      <c r="T31" s="102" t="b">
        <v>0</v>
      </c>
      <c r="U31" s="102" t="b">
        <v>0</v>
      </c>
      <c r="V31" s="102" t="b">
        <v>0</v>
      </c>
      <c r="W31" s="101" t="b">
        <v>0</v>
      </c>
      <c r="X31" s="100" t="b">
        <v>0</v>
      </c>
      <c r="Y31" s="100" t="b">
        <v>0</v>
      </c>
      <c r="Z31" s="100" t="b">
        <v>0</v>
      </c>
      <c r="AA31" s="100" t="b">
        <v>0</v>
      </c>
      <c r="AB31" s="99" t="b">
        <v>0</v>
      </c>
      <c r="AC31" s="102" t="b">
        <v>0</v>
      </c>
      <c r="AD31" s="102" t="b">
        <v>0</v>
      </c>
      <c r="AE31" s="102" t="b">
        <v>0</v>
      </c>
      <c r="AF31" s="101" t="b">
        <v>0</v>
      </c>
      <c r="AG31" s="102" t="b">
        <v>0</v>
      </c>
      <c r="AH31" s="102" t="b">
        <v>0</v>
      </c>
      <c r="AI31" s="102" t="b">
        <v>0</v>
      </c>
      <c r="AJ31" s="101" t="b">
        <v>0</v>
      </c>
      <c r="AK31" s="100" t="b">
        <v>0</v>
      </c>
      <c r="AL31" s="100" t="b">
        <v>0</v>
      </c>
      <c r="AM31" s="100" t="b">
        <v>0</v>
      </c>
      <c r="AN31" s="100" t="b">
        <v>0</v>
      </c>
      <c r="AO31" s="99" t="b">
        <v>0</v>
      </c>
      <c r="AP31" s="102" t="b">
        <v>0</v>
      </c>
      <c r="AQ31" s="102" t="b">
        <v>0</v>
      </c>
      <c r="AR31" s="102" t="b">
        <v>0</v>
      </c>
      <c r="AS31" s="101" t="b">
        <v>0</v>
      </c>
      <c r="AT31" s="102" t="b">
        <v>0</v>
      </c>
      <c r="AU31" s="102" t="b">
        <v>0</v>
      </c>
      <c r="AV31" s="102" t="b">
        <v>0</v>
      </c>
      <c r="AW31" s="101" t="b">
        <v>0</v>
      </c>
      <c r="AX31" s="100" t="b">
        <v>0</v>
      </c>
      <c r="AY31" s="100" t="b">
        <v>0</v>
      </c>
      <c r="AZ31" s="100" t="b">
        <v>0</v>
      </c>
      <c r="BA31" s="100" t="b">
        <v>0</v>
      </c>
      <c r="BB31" s="99" t="b">
        <v>0</v>
      </c>
      <c r="BC31" s="1"/>
    </row>
    <row r="32" spans="1:55" ht="15.75" x14ac:dyDescent="0.25">
      <c r="A32" s="98"/>
      <c r="B32" s="97" t="s">
        <v>22</v>
      </c>
      <c r="C32" s="77" t="b">
        <v>0</v>
      </c>
      <c r="D32" s="76" t="b">
        <v>0</v>
      </c>
      <c r="E32" s="76" t="b">
        <v>0</v>
      </c>
      <c r="F32" s="75" t="b">
        <v>0</v>
      </c>
      <c r="G32" s="76" t="b">
        <v>0</v>
      </c>
      <c r="H32" s="76" t="b">
        <v>0</v>
      </c>
      <c r="I32" s="76" t="b">
        <v>0</v>
      </c>
      <c r="J32" s="75" t="b">
        <v>0</v>
      </c>
      <c r="K32" s="96" t="b">
        <v>0</v>
      </c>
      <c r="L32" s="96" t="b">
        <v>0</v>
      </c>
      <c r="M32" s="96" t="b">
        <v>0</v>
      </c>
      <c r="N32" s="96" t="b">
        <v>0</v>
      </c>
      <c r="O32" s="95" t="b">
        <v>0</v>
      </c>
      <c r="P32" s="76" t="b">
        <v>0</v>
      </c>
      <c r="Q32" s="76" t="b">
        <v>0</v>
      </c>
      <c r="R32" s="76" t="b">
        <v>0</v>
      </c>
      <c r="S32" s="75" t="b">
        <v>0</v>
      </c>
      <c r="T32" s="76" t="b">
        <v>0</v>
      </c>
      <c r="U32" s="76" t="b">
        <v>0</v>
      </c>
      <c r="V32" s="76" t="b">
        <v>0</v>
      </c>
      <c r="W32" s="75" t="b">
        <v>0</v>
      </c>
      <c r="X32" s="96" t="b">
        <v>0</v>
      </c>
      <c r="Y32" s="96" t="b">
        <v>0</v>
      </c>
      <c r="Z32" s="96" t="b">
        <v>0</v>
      </c>
      <c r="AA32" s="96" t="b">
        <v>0</v>
      </c>
      <c r="AB32" s="95" t="b">
        <v>0</v>
      </c>
      <c r="AC32" s="76" t="b">
        <v>0</v>
      </c>
      <c r="AD32" s="76" t="b">
        <v>0</v>
      </c>
      <c r="AE32" s="76" t="b">
        <v>0</v>
      </c>
      <c r="AF32" s="75" t="b">
        <v>0</v>
      </c>
      <c r="AG32" s="76" t="b">
        <v>0</v>
      </c>
      <c r="AH32" s="76" t="b">
        <v>0</v>
      </c>
      <c r="AI32" s="76" t="b">
        <v>0</v>
      </c>
      <c r="AJ32" s="75" t="b">
        <v>0</v>
      </c>
      <c r="AK32" s="96" t="b">
        <v>0</v>
      </c>
      <c r="AL32" s="96" t="b">
        <v>0</v>
      </c>
      <c r="AM32" s="96" t="b">
        <v>0</v>
      </c>
      <c r="AN32" s="96" t="b">
        <v>0</v>
      </c>
      <c r="AO32" s="95" t="b">
        <v>0</v>
      </c>
      <c r="AP32" s="76" t="b">
        <v>0</v>
      </c>
      <c r="AQ32" s="76" t="b">
        <v>0</v>
      </c>
      <c r="AR32" s="76" t="b">
        <v>0</v>
      </c>
      <c r="AS32" s="75" t="b">
        <v>0</v>
      </c>
      <c r="AT32" s="76" t="b">
        <v>0</v>
      </c>
      <c r="AU32" s="76" t="b">
        <v>0</v>
      </c>
      <c r="AV32" s="76" t="b">
        <v>0</v>
      </c>
      <c r="AW32" s="75" t="b">
        <v>0</v>
      </c>
      <c r="AX32" s="96" t="b">
        <v>0</v>
      </c>
      <c r="AY32" s="96" t="b">
        <v>0</v>
      </c>
      <c r="AZ32" s="96" t="b">
        <v>0</v>
      </c>
      <c r="BA32" s="96" t="b">
        <v>0</v>
      </c>
      <c r="BB32" s="95" t="b">
        <v>0</v>
      </c>
      <c r="BC32" s="1"/>
    </row>
    <row r="33" spans="1:55" ht="15.75" x14ac:dyDescent="0.25">
      <c r="A33" s="94" t="s">
        <v>21</v>
      </c>
      <c r="B33" s="93" t="s">
        <v>8</v>
      </c>
      <c r="C33" s="92" t="b">
        <v>0</v>
      </c>
      <c r="D33" s="91" t="b">
        <v>0</v>
      </c>
      <c r="E33" s="91" t="b">
        <v>0</v>
      </c>
      <c r="F33" s="90" t="b">
        <v>0</v>
      </c>
      <c r="G33" s="91" t="b">
        <v>0</v>
      </c>
      <c r="H33" s="91" t="b">
        <v>0</v>
      </c>
      <c r="I33" s="91" t="b">
        <v>0</v>
      </c>
      <c r="J33" s="90" t="b">
        <v>0</v>
      </c>
      <c r="K33" s="91" t="b">
        <v>0</v>
      </c>
      <c r="L33" s="91" t="b">
        <v>0</v>
      </c>
      <c r="M33" s="91" t="b">
        <v>0</v>
      </c>
      <c r="N33" s="91" t="b">
        <v>0</v>
      </c>
      <c r="O33" s="90" t="b">
        <v>0</v>
      </c>
      <c r="P33" s="91" t="b">
        <v>0</v>
      </c>
      <c r="Q33" s="91" t="b">
        <v>0</v>
      </c>
      <c r="R33" s="91" t="b">
        <v>0</v>
      </c>
      <c r="S33" s="90" t="b">
        <v>0</v>
      </c>
      <c r="T33" s="91" t="b">
        <v>0</v>
      </c>
      <c r="U33" s="91" t="b">
        <v>0</v>
      </c>
      <c r="V33" s="91" t="b">
        <v>0</v>
      </c>
      <c r="W33" s="90" t="b">
        <v>0</v>
      </c>
      <c r="X33" s="91" t="b">
        <v>0</v>
      </c>
      <c r="Y33" s="91" t="b">
        <v>0</v>
      </c>
      <c r="Z33" s="91" t="b">
        <v>0</v>
      </c>
      <c r="AA33" s="91" t="b">
        <v>0</v>
      </c>
      <c r="AB33" s="90" t="b">
        <v>0</v>
      </c>
      <c r="AC33" s="91" t="b">
        <v>0</v>
      </c>
      <c r="AD33" s="91" t="b">
        <v>0</v>
      </c>
      <c r="AE33" s="91" t="b">
        <v>0</v>
      </c>
      <c r="AF33" s="90" t="b">
        <v>0</v>
      </c>
      <c r="AG33" s="91" t="b">
        <v>0</v>
      </c>
      <c r="AH33" s="91" t="b">
        <v>0</v>
      </c>
      <c r="AI33" s="91" t="b">
        <v>0</v>
      </c>
      <c r="AJ33" s="90" t="b">
        <v>0</v>
      </c>
      <c r="AK33" s="91" t="b">
        <v>0</v>
      </c>
      <c r="AL33" s="91" t="b">
        <v>0</v>
      </c>
      <c r="AM33" s="91" t="b">
        <v>0</v>
      </c>
      <c r="AN33" s="91" t="b">
        <v>0</v>
      </c>
      <c r="AO33" s="90" t="b">
        <v>0</v>
      </c>
      <c r="AP33" s="91" t="b">
        <v>0</v>
      </c>
      <c r="AQ33" s="91" t="b">
        <v>0</v>
      </c>
      <c r="AR33" s="91" t="b">
        <v>0</v>
      </c>
      <c r="AS33" s="90" t="b">
        <v>0</v>
      </c>
      <c r="AT33" s="91" t="b">
        <v>0</v>
      </c>
      <c r="AU33" s="91" t="b">
        <v>0</v>
      </c>
      <c r="AV33" s="91" t="b">
        <v>0</v>
      </c>
      <c r="AW33" s="90" t="b">
        <v>0</v>
      </c>
      <c r="AX33" s="91" t="b">
        <v>0</v>
      </c>
      <c r="AY33" s="91" t="b">
        <v>0</v>
      </c>
      <c r="AZ33" s="91" t="b">
        <v>0</v>
      </c>
      <c r="BA33" s="91" t="b">
        <v>0</v>
      </c>
      <c r="BB33" s="90" t="b">
        <v>0</v>
      </c>
      <c r="BC33" s="1"/>
    </row>
    <row r="34" spans="1:55" ht="15.75" x14ac:dyDescent="0.25">
      <c r="A34" s="84"/>
      <c r="B34" s="89" t="s">
        <v>20</v>
      </c>
      <c r="C34" s="82" t="b">
        <v>0</v>
      </c>
      <c r="D34" s="81" t="b">
        <v>0</v>
      </c>
      <c r="E34" s="81" t="b">
        <v>0</v>
      </c>
      <c r="F34" s="80" t="b">
        <v>0</v>
      </c>
      <c r="G34" s="81" t="b">
        <v>0</v>
      </c>
      <c r="H34" s="81" t="b">
        <v>0</v>
      </c>
      <c r="I34" s="81" t="b">
        <v>0</v>
      </c>
      <c r="J34" s="80" t="b">
        <v>0</v>
      </c>
      <c r="K34" s="81" t="b">
        <v>0</v>
      </c>
      <c r="L34" s="81" t="b">
        <v>0</v>
      </c>
      <c r="M34" s="81" t="b">
        <v>0</v>
      </c>
      <c r="N34" s="81" t="b">
        <v>0</v>
      </c>
      <c r="O34" s="80" t="b">
        <v>0</v>
      </c>
      <c r="P34" s="81" t="b">
        <v>0</v>
      </c>
      <c r="Q34" s="81" t="b">
        <v>0</v>
      </c>
      <c r="R34" s="81" t="b">
        <v>0</v>
      </c>
      <c r="S34" s="80" t="b">
        <v>0</v>
      </c>
      <c r="T34" s="81" t="b">
        <v>0</v>
      </c>
      <c r="U34" s="81" t="b">
        <v>0</v>
      </c>
      <c r="V34" s="81" t="b">
        <v>0</v>
      </c>
      <c r="W34" s="80" t="b">
        <v>0</v>
      </c>
      <c r="X34" s="81" t="b">
        <v>0</v>
      </c>
      <c r="Y34" s="81" t="b">
        <v>0</v>
      </c>
      <c r="Z34" s="81" t="b">
        <v>0</v>
      </c>
      <c r="AA34" s="81" t="b">
        <v>0</v>
      </c>
      <c r="AB34" s="80" t="b">
        <v>0</v>
      </c>
      <c r="AC34" s="81" t="b">
        <v>0</v>
      </c>
      <c r="AD34" s="81" t="b">
        <v>0</v>
      </c>
      <c r="AE34" s="81" t="b">
        <v>0</v>
      </c>
      <c r="AF34" s="80" t="b">
        <v>0</v>
      </c>
      <c r="AG34" s="81" t="b">
        <v>0</v>
      </c>
      <c r="AH34" s="81" t="b">
        <v>0</v>
      </c>
      <c r="AI34" s="81" t="b">
        <v>0</v>
      </c>
      <c r="AJ34" s="80" t="b">
        <v>0</v>
      </c>
      <c r="AK34" s="81" t="b">
        <v>0</v>
      </c>
      <c r="AL34" s="81" t="b">
        <v>0</v>
      </c>
      <c r="AM34" s="81" t="b">
        <v>0</v>
      </c>
      <c r="AN34" s="81" t="b">
        <v>0</v>
      </c>
      <c r="AO34" s="80" t="b">
        <v>0</v>
      </c>
      <c r="AP34" s="81" t="b">
        <v>0</v>
      </c>
      <c r="AQ34" s="81" t="b">
        <v>0</v>
      </c>
      <c r="AR34" s="81" t="b">
        <v>0</v>
      </c>
      <c r="AS34" s="80" t="b">
        <v>0</v>
      </c>
      <c r="AT34" s="81" t="b">
        <v>0</v>
      </c>
      <c r="AU34" s="81" t="b">
        <v>0</v>
      </c>
      <c r="AV34" s="81" t="b">
        <v>0</v>
      </c>
      <c r="AW34" s="80" t="b">
        <v>0</v>
      </c>
      <c r="AX34" s="81" t="b">
        <v>0</v>
      </c>
      <c r="AY34" s="81" t="b">
        <v>0</v>
      </c>
      <c r="AZ34" s="81" t="b">
        <v>0</v>
      </c>
      <c r="BA34" s="81" t="b">
        <v>0</v>
      </c>
      <c r="BB34" s="80" t="b">
        <v>0</v>
      </c>
      <c r="BC34" s="1"/>
    </row>
    <row r="35" spans="1:55" ht="15.75" customHeight="1" x14ac:dyDescent="0.25">
      <c r="A35" s="84"/>
      <c r="B35" s="88" t="s">
        <v>6</v>
      </c>
      <c r="C35" s="82" t="b">
        <v>0</v>
      </c>
      <c r="D35" s="81" t="b">
        <v>0</v>
      </c>
      <c r="E35" s="81" t="b">
        <v>0</v>
      </c>
      <c r="F35" s="80" t="b">
        <v>0</v>
      </c>
      <c r="G35" s="81" t="b">
        <v>0</v>
      </c>
      <c r="H35" s="81" t="b">
        <v>0</v>
      </c>
      <c r="I35" s="81" t="b">
        <v>0</v>
      </c>
      <c r="J35" s="80" t="b">
        <v>0</v>
      </c>
      <c r="K35" s="81" t="b">
        <v>0</v>
      </c>
      <c r="L35" s="81" t="b">
        <v>0</v>
      </c>
      <c r="M35" s="81" t="b">
        <v>0</v>
      </c>
      <c r="N35" s="81" t="b">
        <v>0</v>
      </c>
      <c r="O35" s="80" t="b">
        <v>0</v>
      </c>
      <c r="P35" s="81" t="b">
        <v>0</v>
      </c>
      <c r="Q35" s="81" t="b">
        <v>0</v>
      </c>
      <c r="R35" s="81" t="b">
        <v>0</v>
      </c>
      <c r="S35" s="80" t="b">
        <v>0</v>
      </c>
      <c r="T35" s="81" t="b">
        <v>0</v>
      </c>
      <c r="U35" s="81" t="b">
        <v>0</v>
      </c>
      <c r="V35" s="81" t="b">
        <v>0</v>
      </c>
      <c r="W35" s="80" t="b">
        <v>0</v>
      </c>
      <c r="X35" s="81" t="b">
        <v>0</v>
      </c>
      <c r="Y35" s="81" t="b">
        <v>0</v>
      </c>
      <c r="Z35" s="81" t="b">
        <v>0</v>
      </c>
      <c r="AA35" s="81" t="b">
        <v>0</v>
      </c>
      <c r="AB35" s="80" t="b">
        <v>0</v>
      </c>
      <c r="AC35" s="81" t="b">
        <v>0</v>
      </c>
      <c r="AD35" s="81" t="b">
        <v>0</v>
      </c>
      <c r="AE35" s="81" t="b">
        <v>0</v>
      </c>
      <c r="AF35" s="80" t="b">
        <v>0</v>
      </c>
      <c r="AG35" s="81" t="b">
        <v>0</v>
      </c>
      <c r="AH35" s="81" t="b">
        <v>0</v>
      </c>
      <c r="AI35" s="81" t="b">
        <v>0</v>
      </c>
      <c r="AJ35" s="80" t="b">
        <v>0</v>
      </c>
      <c r="AK35" s="81" t="b">
        <v>0</v>
      </c>
      <c r="AL35" s="81" t="b">
        <v>0</v>
      </c>
      <c r="AM35" s="81" t="b">
        <v>0</v>
      </c>
      <c r="AN35" s="81" t="b">
        <v>0</v>
      </c>
      <c r="AO35" s="80" t="b">
        <v>0</v>
      </c>
      <c r="AP35" s="81" t="b">
        <v>0</v>
      </c>
      <c r="AQ35" s="81" t="b">
        <v>0</v>
      </c>
      <c r="AR35" s="81" t="b">
        <v>0</v>
      </c>
      <c r="AS35" s="80" t="b">
        <v>0</v>
      </c>
      <c r="AT35" s="81" t="b">
        <v>0</v>
      </c>
      <c r="AU35" s="81" t="b">
        <v>0</v>
      </c>
      <c r="AV35" s="81" t="b">
        <v>0</v>
      </c>
      <c r="AW35" s="80" t="b">
        <v>0</v>
      </c>
      <c r="AX35" s="81" t="b">
        <v>0</v>
      </c>
      <c r="AY35" s="81" t="b">
        <v>0</v>
      </c>
      <c r="AZ35" s="81" t="b">
        <v>0</v>
      </c>
      <c r="BA35" s="81" t="b">
        <v>0</v>
      </c>
      <c r="BB35" s="80" t="b">
        <v>0</v>
      </c>
      <c r="BC35" s="1"/>
    </row>
    <row r="36" spans="1:55" ht="15.75" x14ac:dyDescent="0.25">
      <c r="A36" s="84"/>
      <c r="B36" s="87" t="s">
        <v>5</v>
      </c>
      <c r="C36" s="82" t="b">
        <v>0</v>
      </c>
      <c r="D36" s="81" t="b">
        <v>0</v>
      </c>
      <c r="E36" s="81" t="b">
        <v>0</v>
      </c>
      <c r="F36" s="80" t="b">
        <v>0</v>
      </c>
      <c r="G36" s="81" t="b">
        <v>0</v>
      </c>
      <c r="H36" s="81" t="b">
        <v>0</v>
      </c>
      <c r="I36" s="81" t="b">
        <v>0</v>
      </c>
      <c r="J36" s="80" t="b">
        <v>0</v>
      </c>
      <c r="K36" s="81" t="b">
        <v>0</v>
      </c>
      <c r="L36" s="81" t="b">
        <v>0</v>
      </c>
      <c r="M36" s="81" t="b">
        <v>0</v>
      </c>
      <c r="N36" s="81" t="b">
        <v>0</v>
      </c>
      <c r="O36" s="80" t="b">
        <v>0</v>
      </c>
      <c r="P36" s="81" t="b">
        <v>0</v>
      </c>
      <c r="Q36" s="81" t="b">
        <v>0</v>
      </c>
      <c r="R36" s="81" t="b">
        <v>0</v>
      </c>
      <c r="S36" s="80" t="b">
        <v>0</v>
      </c>
      <c r="T36" s="81" t="b">
        <v>0</v>
      </c>
      <c r="U36" s="81" t="b">
        <v>0</v>
      </c>
      <c r="V36" s="81" t="b">
        <v>0</v>
      </c>
      <c r="W36" s="80" t="b">
        <v>0</v>
      </c>
      <c r="X36" s="81" t="b">
        <v>0</v>
      </c>
      <c r="Y36" s="81" t="b">
        <v>0</v>
      </c>
      <c r="Z36" s="81" t="b">
        <v>0</v>
      </c>
      <c r="AA36" s="81" t="b">
        <v>0</v>
      </c>
      <c r="AB36" s="80" t="b">
        <v>0</v>
      </c>
      <c r="AC36" s="81" t="b">
        <v>0</v>
      </c>
      <c r="AD36" s="81" t="b">
        <v>0</v>
      </c>
      <c r="AE36" s="81" t="b">
        <v>0</v>
      </c>
      <c r="AF36" s="80" t="b">
        <v>0</v>
      </c>
      <c r="AG36" s="81" t="b">
        <v>0</v>
      </c>
      <c r="AH36" s="81" t="b">
        <v>0</v>
      </c>
      <c r="AI36" s="81" t="b">
        <v>0</v>
      </c>
      <c r="AJ36" s="80" t="b">
        <v>0</v>
      </c>
      <c r="AK36" s="81" t="b">
        <v>0</v>
      </c>
      <c r="AL36" s="81" t="b">
        <v>0</v>
      </c>
      <c r="AM36" s="81" t="b">
        <v>0</v>
      </c>
      <c r="AN36" s="81" t="b">
        <v>0</v>
      </c>
      <c r="AO36" s="80" t="b">
        <v>0</v>
      </c>
      <c r="AP36" s="81" t="b">
        <v>0</v>
      </c>
      <c r="AQ36" s="81" t="b">
        <v>0</v>
      </c>
      <c r="AR36" s="81" t="b">
        <v>0</v>
      </c>
      <c r="AS36" s="80" t="b">
        <v>0</v>
      </c>
      <c r="AT36" s="81" t="b">
        <v>0</v>
      </c>
      <c r="AU36" s="81" t="b">
        <v>0</v>
      </c>
      <c r="AV36" s="81" t="b">
        <v>0</v>
      </c>
      <c r="AW36" s="80" t="b">
        <v>0</v>
      </c>
      <c r="AX36" s="81" t="b">
        <v>0</v>
      </c>
      <c r="AY36" s="81" t="b">
        <v>0</v>
      </c>
      <c r="AZ36" s="81" t="b">
        <v>0</v>
      </c>
      <c r="BA36" s="81" t="b">
        <v>0</v>
      </c>
      <c r="BB36" s="80" t="b">
        <v>0</v>
      </c>
      <c r="BC36" s="1"/>
    </row>
    <row r="37" spans="1:55" ht="15.75" x14ac:dyDescent="0.25">
      <c r="A37" s="84"/>
      <c r="B37" s="86" t="s">
        <v>4</v>
      </c>
      <c r="C37" s="82" t="b">
        <v>0</v>
      </c>
      <c r="D37" s="81" t="b">
        <v>0</v>
      </c>
      <c r="E37" s="81" t="b">
        <v>0</v>
      </c>
      <c r="F37" s="80" t="b">
        <v>0</v>
      </c>
      <c r="G37" s="81" t="b">
        <v>0</v>
      </c>
      <c r="H37" s="81" t="b">
        <v>0</v>
      </c>
      <c r="I37" s="81" t="b">
        <v>0</v>
      </c>
      <c r="J37" s="80" t="b">
        <v>0</v>
      </c>
      <c r="K37" s="81" t="b">
        <v>0</v>
      </c>
      <c r="L37" s="81" t="b">
        <v>0</v>
      </c>
      <c r="M37" s="81" t="b">
        <v>0</v>
      </c>
      <c r="N37" s="81" t="b">
        <v>0</v>
      </c>
      <c r="O37" s="80" t="b">
        <v>0</v>
      </c>
      <c r="P37" s="81" t="b">
        <v>0</v>
      </c>
      <c r="Q37" s="81" t="b">
        <v>0</v>
      </c>
      <c r="R37" s="81" t="b">
        <v>0</v>
      </c>
      <c r="S37" s="80" t="b">
        <v>0</v>
      </c>
      <c r="T37" s="81" t="b">
        <v>0</v>
      </c>
      <c r="U37" s="81" t="b">
        <v>0</v>
      </c>
      <c r="V37" s="81" t="b">
        <v>0</v>
      </c>
      <c r="W37" s="80" t="b">
        <v>0</v>
      </c>
      <c r="X37" s="81" t="b">
        <v>0</v>
      </c>
      <c r="Y37" s="81" t="b">
        <v>0</v>
      </c>
      <c r="Z37" s="81" t="b">
        <v>0</v>
      </c>
      <c r="AA37" s="81" t="b">
        <v>0</v>
      </c>
      <c r="AB37" s="80" t="b">
        <v>0</v>
      </c>
      <c r="AC37" s="81" t="b">
        <v>0</v>
      </c>
      <c r="AD37" s="81" t="b">
        <v>0</v>
      </c>
      <c r="AE37" s="81" t="b">
        <v>0</v>
      </c>
      <c r="AF37" s="80" t="b">
        <v>0</v>
      </c>
      <c r="AG37" s="81" t="b">
        <v>0</v>
      </c>
      <c r="AH37" s="81" t="b">
        <v>0</v>
      </c>
      <c r="AI37" s="81" t="b">
        <v>0</v>
      </c>
      <c r="AJ37" s="80" t="b">
        <v>0</v>
      </c>
      <c r="AK37" s="81" t="b">
        <v>0</v>
      </c>
      <c r="AL37" s="81" t="b">
        <v>0</v>
      </c>
      <c r="AM37" s="81" t="b">
        <v>0</v>
      </c>
      <c r="AN37" s="81" t="b">
        <v>0</v>
      </c>
      <c r="AO37" s="80" t="b">
        <v>0</v>
      </c>
      <c r="AP37" s="81" t="b">
        <v>0</v>
      </c>
      <c r="AQ37" s="81" t="b">
        <v>0</v>
      </c>
      <c r="AR37" s="81" t="b">
        <v>0</v>
      </c>
      <c r="AS37" s="80" t="b">
        <v>0</v>
      </c>
      <c r="AT37" s="81" t="b">
        <v>0</v>
      </c>
      <c r="AU37" s="81" t="b">
        <v>0</v>
      </c>
      <c r="AV37" s="81" t="b">
        <v>0</v>
      </c>
      <c r="AW37" s="80" t="b">
        <v>0</v>
      </c>
      <c r="AX37" s="81" t="b">
        <v>0</v>
      </c>
      <c r="AY37" s="81" t="b">
        <v>0</v>
      </c>
      <c r="AZ37" s="81" t="b">
        <v>0</v>
      </c>
      <c r="BA37" s="81" t="b">
        <v>0</v>
      </c>
      <c r="BB37" s="80" t="b">
        <v>0</v>
      </c>
      <c r="BC37" s="1"/>
    </row>
    <row r="38" spans="1:55" ht="15.75" x14ac:dyDescent="0.25">
      <c r="A38" s="84"/>
      <c r="B38" s="85" t="s">
        <v>3</v>
      </c>
      <c r="C38" s="82" t="b">
        <v>0</v>
      </c>
      <c r="D38" s="81" t="b">
        <v>0</v>
      </c>
      <c r="E38" s="81" t="b">
        <v>0</v>
      </c>
      <c r="F38" s="80" t="b">
        <v>0</v>
      </c>
      <c r="G38" s="81" t="b">
        <v>0</v>
      </c>
      <c r="H38" s="81" t="b">
        <v>0</v>
      </c>
      <c r="I38" s="81" t="b">
        <v>0</v>
      </c>
      <c r="J38" s="80" t="b">
        <v>0</v>
      </c>
      <c r="K38" s="81" t="b">
        <v>0</v>
      </c>
      <c r="L38" s="81" t="b">
        <v>0</v>
      </c>
      <c r="M38" s="81" t="b">
        <v>0</v>
      </c>
      <c r="N38" s="81" t="b">
        <v>0</v>
      </c>
      <c r="O38" s="80" t="b">
        <v>0</v>
      </c>
      <c r="P38" s="81" t="b">
        <v>0</v>
      </c>
      <c r="Q38" s="81" t="b">
        <v>0</v>
      </c>
      <c r="R38" s="81" t="b">
        <v>0</v>
      </c>
      <c r="S38" s="80" t="b">
        <v>0</v>
      </c>
      <c r="T38" s="81" t="b">
        <v>0</v>
      </c>
      <c r="U38" s="81" t="b">
        <v>0</v>
      </c>
      <c r="V38" s="81" t="b">
        <v>0</v>
      </c>
      <c r="W38" s="80" t="b">
        <v>0</v>
      </c>
      <c r="X38" s="81" t="b">
        <v>0</v>
      </c>
      <c r="Y38" s="81" t="b">
        <v>0</v>
      </c>
      <c r="Z38" s="81" t="b">
        <v>0</v>
      </c>
      <c r="AA38" s="81" t="b">
        <v>0</v>
      </c>
      <c r="AB38" s="80" t="b">
        <v>0</v>
      </c>
      <c r="AC38" s="81" t="b">
        <v>0</v>
      </c>
      <c r="AD38" s="81" t="b">
        <v>0</v>
      </c>
      <c r="AE38" s="81" t="b">
        <v>0</v>
      </c>
      <c r="AF38" s="80" t="b">
        <v>0</v>
      </c>
      <c r="AG38" s="81" t="b">
        <v>0</v>
      </c>
      <c r="AH38" s="81" t="b">
        <v>0</v>
      </c>
      <c r="AI38" s="81" t="b">
        <v>0</v>
      </c>
      <c r="AJ38" s="80" t="b">
        <v>0</v>
      </c>
      <c r="AK38" s="81" t="b">
        <v>0</v>
      </c>
      <c r="AL38" s="81" t="b">
        <v>0</v>
      </c>
      <c r="AM38" s="81" t="b">
        <v>0</v>
      </c>
      <c r="AN38" s="81" t="b">
        <v>0</v>
      </c>
      <c r="AO38" s="80" t="b">
        <v>0</v>
      </c>
      <c r="AP38" s="81" t="b">
        <v>0</v>
      </c>
      <c r="AQ38" s="81" t="b">
        <v>0</v>
      </c>
      <c r="AR38" s="81" t="b">
        <v>0</v>
      </c>
      <c r="AS38" s="80" t="b">
        <v>0</v>
      </c>
      <c r="AT38" s="81" t="b">
        <v>0</v>
      </c>
      <c r="AU38" s="81" t="b">
        <v>0</v>
      </c>
      <c r="AV38" s="81" t="b">
        <v>0</v>
      </c>
      <c r="AW38" s="80" t="b">
        <v>0</v>
      </c>
      <c r="AX38" s="81" t="b">
        <v>0</v>
      </c>
      <c r="AY38" s="81" t="b">
        <v>0</v>
      </c>
      <c r="AZ38" s="81" t="b">
        <v>0</v>
      </c>
      <c r="BA38" s="81" t="b">
        <v>0</v>
      </c>
      <c r="BB38" s="80" t="b">
        <v>0</v>
      </c>
      <c r="BC38" s="1"/>
    </row>
    <row r="39" spans="1:55" ht="15.75" x14ac:dyDescent="0.25">
      <c r="A39" s="84"/>
      <c r="B39" s="85" t="s">
        <v>2</v>
      </c>
      <c r="C39" s="82" t="b">
        <v>0</v>
      </c>
      <c r="D39" s="81" t="b">
        <v>0</v>
      </c>
      <c r="E39" s="81" t="b">
        <v>0</v>
      </c>
      <c r="F39" s="80" t="b">
        <v>0</v>
      </c>
      <c r="G39" s="81" t="b">
        <v>0</v>
      </c>
      <c r="H39" s="81" t="b">
        <v>0</v>
      </c>
      <c r="I39" s="81" t="b">
        <v>0</v>
      </c>
      <c r="J39" s="80" t="b">
        <v>0</v>
      </c>
      <c r="K39" s="81" t="b">
        <v>0</v>
      </c>
      <c r="L39" s="81" t="b">
        <v>0</v>
      </c>
      <c r="M39" s="81" t="b">
        <v>0</v>
      </c>
      <c r="N39" s="81" t="b">
        <v>0</v>
      </c>
      <c r="O39" s="80" t="b">
        <v>0</v>
      </c>
      <c r="P39" s="81" t="b">
        <v>0</v>
      </c>
      <c r="Q39" s="81" t="b">
        <v>0</v>
      </c>
      <c r="R39" s="81" t="b">
        <v>0</v>
      </c>
      <c r="S39" s="80" t="b">
        <v>0</v>
      </c>
      <c r="T39" s="81" t="b">
        <v>0</v>
      </c>
      <c r="U39" s="81" t="b">
        <v>0</v>
      </c>
      <c r="V39" s="81" t="b">
        <v>0</v>
      </c>
      <c r="W39" s="80" t="b">
        <v>0</v>
      </c>
      <c r="X39" s="81" t="b">
        <v>0</v>
      </c>
      <c r="Y39" s="81" t="b">
        <v>0</v>
      </c>
      <c r="Z39" s="81" t="b">
        <v>0</v>
      </c>
      <c r="AA39" s="81" t="b">
        <v>0</v>
      </c>
      <c r="AB39" s="80" t="b">
        <v>0</v>
      </c>
      <c r="AC39" s="81" t="b">
        <v>0</v>
      </c>
      <c r="AD39" s="81" t="b">
        <v>0</v>
      </c>
      <c r="AE39" s="81" t="b">
        <v>0</v>
      </c>
      <c r="AF39" s="80" t="b">
        <v>0</v>
      </c>
      <c r="AG39" s="81" t="b">
        <v>0</v>
      </c>
      <c r="AH39" s="81" t="b">
        <v>0</v>
      </c>
      <c r="AI39" s="81" t="b">
        <v>0</v>
      </c>
      <c r="AJ39" s="80" t="b">
        <v>0</v>
      </c>
      <c r="AK39" s="81" t="b">
        <v>0</v>
      </c>
      <c r="AL39" s="81" t="b">
        <v>0</v>
      </c>
      <c r="AM39" s="81" t="b">
        <v>0</v>
      </c>
      <c r="AN39" s="81" t="b">
        <v>0</v>
      </c>
      <c r="AO39" s="80" t="b">
        <v>0</v>
      </c>
      <c r="AP39" s="81" t="b">
        <v>0</v>
      </c>
      <c r="AQ39" s="81" t="b">
        <v>0</v>
      </c>
      <c r="AR39" s="81" t="b">
        <v>0</v>
      </c>
      <c r="AS39" s="80" t="b">
        <v>0</v>
      </c>
      <c r="AT39" s="81" t="b">
        <v>0</v>
      </c>
      <c r="AU39" s="81" t="b">
        <v>0</v>
      </c>
      <c r="AV39" s="81" t="b">
        <v>0</v>
      </c>
      <c r="AW39" s="80" t="b">
        <v>0</v>
      </c>
      <c r="AX39" s="81" t="b">
        <v>0</v>
      </c>
      <c r="AY39" s="81" t="b">
        <v>0</v>
      </c>
      <c r="AZ39" s="81" t="b">
        <v>0</v>
      </c>
      <c r="BA39" s="81" t="b">
        <v>0</v>
      </c>
      <c r="BB39" s="80" t="b">
        <v>0</v>
      </c>
      <c r="BC39" s="1"/>
    </row>
    <row r="40" spans="1:55" ht="15.75" x14ac:dyDescent="0.25">
      <c r="A40" s="84"/>
      <c r="B40" s="83" t="s">
        <v>1</v>
      </c>
      <c r="C40" s="82" t="b">
        <v>0</v>
      </c>
      <c r="D40" s="81" t="b">
        <v>0</v>
      </c>
      <c r="E40" s="81" t="b">
        <v>0</v>
      </c>
      <c r="F40" s="80" t="b">
        <v>0</v>
      </c>
      <c r="G40" s="81" t="b">
        <v>0</v>
      </c>
      <c r="H40" s="81" t="b">
        <v>0</v>
      </c>
      <c r="I40" s="81" t="b">
        <v>0</v>
      </c>
      <c r="J40" s="80" t="b">
        <v>0</v>
      </c>
      <c r="K40" s="81" t="b">
        <v>0</v>
      </c>
      <c r="L40" s="81" t="b">
        <v>0</v>
      </c>
      <c r="M40" s="81" t="b">
        <v>0</v>
      </c>
      <c r="N40" s="81" t="b">
        <v>0</v>
      </c>
      <c r="O40" s="80" t="b">
        <v>0</v>
      </c>
      <c r="P40" s="81" t="b">
        <v>0</v>
      </c>
      <c r="Q40" s="81" t="b">
        <v>0</v>
      </c>
      <c r="R40" s="81" t="b">
        <v>0</v>
      </c>
      <c r="S40" s="80" t="b">
        <v>0</v>
      </c>
      <c r="T40" s="81" t="b">
        <v>0</v>
      </c>
      <c r="U40" s="81" t="b">
        <v>0</v>
      </c>
      <c r="V40" s="81" t="b">
        <v>0</v>
      </c>
      <c r="W40" s="80" t="b">
        <v>0</v>
      </c>
      <c r="X40" s="81" t="b">
        <v>0</v>
      </c>
      <c r="Y40" s="81" t="b">
        <v>0</v>
      </c>
      <c r="Z40" s="81" t="b">
        <v>0</v>
      </c>
      <c r="AA40" s="81" t="b">
        <v>0</v>
      </c>
      <c r="AB40" s="80" t="b">
        <v>0</v>
      </c>
      <c r="AC40" s="81" t="b">
        <v>0</v>
      </c>
      <c r="AD40" s="81" t="b">
        <v>0</v>
      </c>
      <c r="AE40" s="81" t="b">
        <v>0</v>
      </c>
      <c r="AF40" s="80" t="b">
        <v>0</v>
      </c>
      <c r="AG40" s="81" t="b">
        <v>0</v>
      </c>
      <c r="AH40" s="81" t="b">
        <v>0</v>
      </c>
      <c r="AI40" s="81" t="b">
        <v>0</v>
      </c>
      <c r="AJ40" s="80" t="b">
        <v>0</v>
      </c>
      <c r="AK40" s="81" t="b">
        <v>0</v>
      </c>
      <c r="AL40" s="81" t="b">
        <v>0</v>
      </c>
      <c r="AM40" s="81" t="b">
        <v>0</v>
      </c>
      <c r="AN40" s="81" t="b">
        <v>0</v>
      </c>
      <c r="AO40" s="80" t="b">
        <v>0</v>
      </c>
      <c r="AP40" s="81" t="b">
        <v>0</v>
      </c>
      <c r="AQ40" s="81" t="b">
        <v>0</v>
      </c>
      <c r="AR40" s="81" t="b">
        <v>0</v>
      </c>
      <c r="AS40" s="80" t="b">
        <v>0</v>
      </c>
      <c r="AT40" s="81" t="b">
        <v>0</v>
      </c>
      <c r="AU40" s="81" t="b">
        <v>0</v>
      </c>
      <c r="AV40" s="81" t="b">
        <v>0</v>
      </c>
      <c r="AW40" s="80" t="b">
        <v>0</v>
      </c>
      <c r="AX40" s="81" t="b">
        <v>0</v>
      </c>
      <c r="AY40" s="81" t="b">
        <v>0</v>
      </c>
      <c r="AZ40" s="81" t="b">
        <v>0</v>
      </c>
      <c r="BA40" s="81" t="b">
        <v>0</v>
      </c>
      <c r="BB40" s="80" t="b">
        <v>0</v>
      </c>
      <c r="BC40" s="1"/>
    </row>
    <row r="41" spans="1:55" ht="15.75" x14ac:dyDescent="0.25">
      <c r="A41" s="79"/>
      <c r="B41" s="78" t="s">
        <v>0</v>
      </c>
      <c r="C41" s="77" t="b">
        <v>0</v>
      </c>
      <c r="D41" s="76" t="b">
        <v>0</v>
      </c>
      <c r="E41" s="76" t="b">
        <v>0</v>
      </c>
      <c r="F41" s="75" t="b">
        <v>0</v>
      </c>
      <c r="G41" s="76" t="b">
        <v>0</v>
      </c>
      <c r="H41" s="76" t="b">
        <v>0</v>
      </c>
      <c r="I41" s="76" t="b">
        <v>0</v>
      </c>
      <c r="J41" s="75" t="b">
        <v>0</v>
      </c>
      <c r="K41" s="76" t="b">
        <v>0</v>
      </c>
      <c r="L41" s="76" t="b">
        <v>0</v>
      </c>
      <c r="M41" s="76" t="b">
        <v>0</v>
      </c>
      <c r="N41" s="76" t="b">
        <v>0</v>
      </c>
      <c r="O41" s="75" t="b">
        <v>0</v>
      </c>
      <c r="P41" s="76" t="b">
        <v>0</v>
      </c>
      <c r="Q41" s="76" t="b">
        <v>0</v>
      </c>
      <c r="R41" s="76" t="b">
        <v>0</v>
      </c>
      <c r="S41" s="75" t="b">
        <v>0</v>
      </c>
      <c r="T41" s="76" t="b">
        <v>0</v>
      </c>
      <c r="U41" s="76" t="b">
        <v>0</v>
      </c>
      <c r="V41" s="76" t="b">
        <v>0</v>
      </c>
      <c r="W41" s="75" t="b">
        <v>0</v>
      </c>
      <c r="X41" s="76" t="b">
        <v>0</v>
      </c>
      <c r="Y41" s="76" t="b">
        <v>0</v>
      </c>
      <c r="Z41" s="76" t="b">
        <v>0</v>
      </c>
      <c r="AA41" s="76" t="b">
        <v>0</v>
      </c>
      <c r="AB41" s="75" t="b">
        <v>0</v>
      </c>
      <c r="AC41" s="76" t="b">
        <v>0</v>
      </c>
      <c r="AD41" s="76" t="b">
        <v>0</v>
      </c>
      <c r="AE41" s="76" t="b">
        <v>0</v>
      </c>
      <c r="AF41" s="75" t="b">
        <v>0</v>
      </c>
      <c r="AG41" s="76" t="b">
        <v>0</v>
      </c>
      <c r="AH41" s="76" t="b">
        <v>0</v>
      </c>
      <c r="AI41" s="76" t="b">
        <v>0</v>
      </c>
      <c r="AJ41" s="75" t="b">
        <v>0</v>
      </c>
      <c r="AK41" s="76" t="b">
        <v>0</v>
      </c>
      <c r="AL41" s="76" t="b">
        <v>0</v>
      </c>
      <c r="AM41" s="76" t="b">
        <v>0</v>
      </c>
      <c r="AN41" s="76" t="b">
        <v>0</v>
      </c>
      <c r="AO41" s="75" t="b">
        <v>0</v>
      </c>
      <c r="AP41" s="76" t="b">
        <v>0</v>
      </c>
      <c r="AQ41" s="76" t="b">
        <v>0</v>
      </c>
      <c r="AR41" s="76" t="b">
        <v>0</v>
      </c>
      <c r="AS41" s="75" t="b">
        <v>0</v>
      </c>
      <c r="AT41" s="76" t="b">
        <v>0</v>
      </c>
      <c r="AU41" s="76" t="b">
        <v>0</v>
      </c>
      <c r="AV41" s="76" t="b">
        <v>0</v>
      </c>
      <c r="AW41" s="75" t="b">
        <v>0</v>
      </c>
      <c r="AX41" s="76" t="b">
        <v>0</v>
      </c>
      <c r="AY41" s="76" t="b">
        <v>0</v>
      </c>
      <c r="AZ41" s="76" t="b">
        <v>0</v>
      </c>
      <c r="BA41" s="76" t="b">
        <v>0</v>
      </c>
      <c r="BB41" s="75" t="b">
        <v>0</v>
      </c>
      <c r="BC41" s="1"/>
    </row>
    <row r="42" spans="1:55" x14ac:dyDescent="0.25">
      <c r="A42" s="74"/>
      <c r="B42" s="73" t="s">
        <v>19</v>
      </c>
      <c r="C42" s="71">
        <f>_xlfn.ISOWEEKNUM(B3)</f>
        <v>27</v>
      </c>
      <c r="D42" s="69">
        <f>_xlfn.ISOWEEKNUM(D45)</f>
        <v>28</v>
      </c>
      <c r="E42" s="69">
        <f>_xlfn.ISOWEEKNUM(E45)</f>
        <v>29</v>
      </c>
      <c r="F42" s="72">
        <f>_xlfn.ISOWEEKNUM(F45)</f>
        <v>30</v>
      </c>
      <c r="G42" s="71">
        <f>_xlfn.ISOWEEKNUM(G45)</f>
        <v>31</v>
      </c>
      <c r="H42" s="69">
        <f>_xlfn.ISOWEEKNUM(H45)</f>
        <v>32</v>
      </c>
      <c r="I42" s="69">
        <f>_xlfn.ISOWEEKNUM(I45)</f>
        <v>33</v>
      </c>
      <c r="J42" s="72">
        <f>_xlfn.ISOWEEKNUM(J45)</f>
        <v>34</v>
      </c>
      <c r="K42" s="71">
        <f>_xlfn.ISOWEEKNUM(K45)</f>
        <v>35</v>
      </c>
      <c r="L42" s="69">
        <f>_xlfn.ISOWEEKNUM(L45)</f>
        <v>36</v>
      </c>
      <c r="M42" s="69">
        <f>_xlfn.ISOWEEKNUM(M45)</f>
        <v>37</v>
      </c>
      <c r="N42" s="69">
        <f>_xlfn.ISOWEEKNUM(N45)</f>
        <v>38</v>
      </c>
      <c r="O42" s="72">
        <f>_xlfn.ISOWEEKNUM(O45)</f>
        <v>39</v>
      </c>
      <c r="P42" s="71">
        <f>_xlfn.ISOWEEKNUM(P45)</f>
        <v>40</v>
      </c>
      <c r="Q42" s="69">
        <f>_xlfn.ISOWEEKNUM(Q45)</f>
        <v>41</v>
      </c>
      <c r="R42" s="69">
        <f>_xlfn.ISOWEEKNUM(R45)</f>
        <v>42</v>
      </c>
      <c r="S42" s="72">
        <f>_xlfn.ISOWEEKNUM(S45)</f>
        <v>43</v>
      </c>
      <c r="T42" s="71">
        <f>_xlfn.ISOWEEKNUM(T45)</f>
        <v>44</v>
      </c>
      <c r="U42" s="69">
        <f>_xlfn.ISOWEEKNUM(U45)</f>
        <v>45</v>
      </c>
      <c r="V42" s="69">
        <f>_xlfn.ISOWEEKNUM(V45)</f>
        <v>46</v>
      </c>
      <c r="W42" s="72">
        <f>_xlfn.ISOWEEKNUM(W45)</f>
        <v>47</v>
      </c>
      <c r="X42" s="71">
        <f>_xlfn.ISOWEEKNUM(X45)</f>
        <v>48</v>
      </c>
      <c r="Y42" s="69">
        <f>_xlfn.ISOWEEKNUM(Y45)</f>
        <v>49</v>
      </c>
      <c r="Z42" s="69">
        <f>_xlfn.ISOWEEKNUM(Z45)</f>
        <v>50</v>
      </c>
      <c r="AA42" s="69">
        <f>_xlfn.ISOWEEKNUM(AA45)</f>
        <v>51</v>
      </c>
      <c r="AB42" s="72">
        <f>_xlfn.ISOWEEKNUM(AB45)</f>
        <v>52</v>
      </c>
      <c r="AC42" s="71">
        <f>_xlfn.ISOWEEKNUM(AC45)</f>
        <v>1</v>
      </c>
      <c r="AD42" s="69">
        <f>_xlfn.ISOWEEKNUM(AD45)</f>
        <v>2</v>
      </c>
      <c r="AE42" s="69">
        <f>_xlfn.ISOWEEKNUM(AE45)</f>
        <v>3</v>
      </c>
      <c r="AF42" s="72">
        <f>_xlfn.ISOWEEKNUM(AF45)</f>
        <v>4</v>
      </c>
      <c r="AG42" s="71">
        <f>_xlfn.ISOWEEKNUM(AG45)</f>
        <v>5</v>
      </c>
      <c r="AH42" s="69">
        <f>_xlfn.ISOWEEKNUM(AH45)</f>
        <v>6</v>
      </c>
      <c r="AI42" s="69">
        <f>_xlfn.ISOWEEKNUM(AI45)</f>
        <v>7</v>
      </c>
      <c r="AJ42" s="72">
        <f>_xlfn.ISOWEEKNUM(AJ45)</f>
        <v>8</v>
      </c>
      <c r="AK42" s="71">
        <f>_xlfn.ISOWEEKNUM(AK45)</f>
        <v>9</v>
      </c>
      <c r="AL42" s="69">
        <f>_xlfn.ISOWEEKNUM(AL45)</f>
        <v>10</v>
      </c>
      <c r="AM42" s="69">
        <f>_xlfn.ISOWEEKNUM(AM45)</f>
        <v>11</v>
      </c>
      <c r="AN42" s="69">
        <f>_xlfn.ISOWEEKNUM(AN45)</f>
        <v>12</v>
      </c>
      <c r="AO42" s="72">
        <f>_xlfn.ISOWEEKNUM(AO45)</f>
        <v>13</v>
      </c>
      <c r="AP42" s="71">
        <f>_xlfn.ISOWEEKNUM(AP45)</f>
        <v>14</v>
      </c>
      <c r="AQ42" s="69">
        <f>_xlfn.ISOWEEKNUM(AQ45)</f>
        <v>15</v>
      </c>
      <c r="AR42" s="69">
        <f>_xlfn.ISOWEEKNUM(AR45)</f>
        <v>16</v>
      </c>
      <c r="AS42" s="72">
        <f>_xlfn.ISOWEEKNUM(AS45)</f>
        <v>17</v>
      </c>
      <c r="AT42" s="71">
        <f>_xlfn.ISOWEEKNUM(AT45)</f>
        <v>18</v>
      </c>
      <c r="AU42" s="69">
        <f>_xlfn.ISOWEEKNUM(AU45)</f>
        <v>19</v>
      </c>
      <c r="AV42" s="69">
        <f>_xlfn.ISOWEEKNUM(AV45)</f>
        <v>20</v>
      </c>
      <c r="AW42" s="70">
        <f>_xlfn.ISOWEEKNUM(AW45)</f>
        <v>21</v>
      </c>
      <c r="AX42" s="69">
        <f>_xlfn.ISOWEEKNUM(AX45)</f>
        <v>22</v>
      </c>
      <c r="AY42" s="69">
        <f>_xlfn.ISOWEEKNUM(AY45)</f>
        <v>23</v>
      </c>
      <c r="AZ42" s="69">
        <f>_xlfn.ISOWEEKNUM(AZ45)</f>
        <v>24</v>
      </c>
      <c r="BA42" s="69">
        <f>_xlfn.ISOWEEKNUM(BA45)</f>
        <v>25</v>
      </c>
      <c r="BB42" s="68">
        <f>_xlfn.ISOWEEKNUM(BB45)</f>
        <v>26</v>
      </c>
      <c r="BC42" s="1"/>
    </row>
    <row r="43" spans="1:55" ht="18.75" x14ac:dyDescent="0.25">
      <c r="A43" s="67"/>
      <c r="B43" s="66" t="s">
        <v>18</v>
      </c>
      <c r="C43" s="65" t="str">
        <f>TEXT(F44,"mmm yy")</f>
        <v>Jul 25</v>
      </c>
      <c r="D43" s="65"/>
      <c r="E43" s="65"/>
      <c r="F43" s="65"/>
      <c r="G43" s="65" t="str">
        <f>TEXT(J44,"mmm yy")</f>
        <v>Aug 25</v>
      </c>
      <c r="H43" s="65"/>
      <c r="I43" s="65"/>
      <c r="J43" s="65"/>
      <c r="K43" s="65" t="str">
        <f>TEXT(N44,"mmm yy")</f>
        <v>Sep 25</v>
      </c>
      <c r="L43" s="65"/>
      <c r="M43" s="65"/>
      <c r="N43" s="65"/>
      <c r="O43" s="65"/>
      <c r="P43" s="65" t="str">
        <f>TEXT(S44,"mmm yy")</f>
        <v>Oct 25</v>
      </c>
      <c r="Q43" s="65"/>
      <c r="R43" s="65"/>
      <c r="S43" s="65"/>
      <c r="T43" s="65" t="str">
        <f>TEXT(W44,"mmm yy")</f>
        <v>Nov 25</v>
      </c>
      <c r="U43" s="65"/>
      <c r="V43" s="65"/>
      <c r="W43" s="65"/>
      <c r="X43" s="65" t="str">
        <f>TEXT(AA44,"mmm yy")</f>
        <v>Dec 25</v>
      </c>
      <c r="Y43" s="65"/>
      <c r="Z43" s="65"/>
      <c r="AA43" s="65"/>
      <c r="AB43" s="65"/>
      <c r="AC43" s="65" t="str">
        <f>TEXT(AF44,"mmm yy")</f>
        <v>Jan 26</v>
      </c>
      <c r="AD43" s="65"/>
      <c r="AE43" s="65"/>
      <c r="AF43" s="65"/>
      <c r="AG43" s="65" t="str">
        <f>TEXT(AJ44,"mmm yy")</f>
        <v>Feb 26</v>
      </c>
      <c r="AH43" s="65"/>
      <c r="AI43" s="65"/>
      <c r="AJ43" s="65"/>
      <c r="AK43" s="65" t="str">
        <f>TEXT(AN44,"mmm yy")</f>
        <v>Mar 26</v>
      </c>
      <c r="AL43" s="65"/>
      <c r="AM43" s="65"/>
      <c r="AN43" s="65"/>
      <c r="AO43" s="65"/>
      <c r="AP43" s="65" t="str">
        <f>TEXT(AS44,"mmm yy")</f>
        <v>Apr 26</v>
      </c>
      <c r="AQ43" s="65"/>
      <c r="AR43" s="65"/>
      <c r="AS43" s="65"/>
      <c r="AT43" s="65" t="str">
        <f>TEXT(AW44,"mmm yy")</f>
        <v>May 26</v>
      </c>
      <c r="AU43" s="65"/>
      <c r="AV43" s="65"/>
      <c r="AW43" s="65"/>
      <c r="AX43" s="65" t="str">
        <f>TEXT(BA44,"mmm yy")</f>
        <v>Jun 26</v>
      </c>
      <c r="AY43" s="65"/>
      <c r="AZ43" s="65"/>
      <c r="BA43" s="65"/>
      <c r="BB43" s="65"/>
      <c r="BC43" s="1"/>
    </row>
    <row r="44" spans="1:55" ht="18.75" hidden="1" customHeight="1" x14ac:dyDescent="0.25">
      <c r="B44" s="64" t="s">
        <v>17</v>
      </c>
      <c r="C44" s="63"/>
      <c r="D44" s="63"/>
      <c r="E44" s="63"/>
      <c r="F44" s="62">
        <f>B3</f>
        <v>45839</v>
      </c>
      <c r="G44" s="61"/>
      <c r="H44" s="61"/>
      <c r="I44" s="61"/>
      <c r="J44" s="61">
        <f>EDATE(F44,1)</f>
        <v>45870</v>
      </c>
      <c r="K44" s="61"/>
      <c r="L44" s="61"/>
      <c r="M44" s="61"/>
      <c r="N44" s="61">
        <f>EDATE(J44,1)</f>
        <v>45901</v>
      </c>
      <c r="O44" s="61"/>
      <c r="P44" s="61"/>
      <c r="Q44" s="61"/>
      <c r="R44" s="61"/>
      <c r="S44" s="61">
        <f>EDATE(N44,1)</f>
        <v>45931</v>
      </c>
      <c r="T44" s="61"/>
      <c r="U44" s="61"/>
      <c r="V44" s="61"/>
      <c r="W44" s="61">
        <f>EDATE(S44,1)</f>
        <v>45962</v>
      </c>
      <c r="X44" s="61"/>
      <c r="Y44" s="61"/>
      <c r="Z44" s="61"/>
      <c r="AA44" s="61">
        <f>EDATE(W44,1)</f>
        <v>45992</v>
      </c>
      <c r="AB44" s="61"/>
      <c r="AC44" s="61"/>
      <c r="AD44" s="61"/>
      <c r="AE44" s="61"/>
      <c r="AF44" s="61">
        <f>EDATE(AA44,1)</f>
        <v>46023</v>
      </c>
      <c r="AG44" s="61"/>
      <c r="AH44" s="61"/>
      <c r="AI44" s="61"/>
      <c r="AJ44" s="61">
        <f>EDATE(AF44,1)</f>
        <v>46054</v>
      </c>
      <c r="AK44" s="61"/>
      <c r="AL44" s="61"/>
      <c r="AM44" s="61"/>
      <c r="AN44" s="61">
        <f>EDATE(AJ44,1)</f>
        <v>46082</v>
      </c>
      <c r="AO44" s="61"/>
      <c r="AP44" s="61"/>
      <c r="AQ44" s="61"/>
      <c r="AR44" s="61"/>
      <c r="AS44" s="61">
        <f>EDATE(AN44,1)</f>
        <v>46113</v>
      </c>
      <c r="AT44" s="61"/>
      <c r="AU44" s="61"/>
      <c r="AV44" s="61"/>
      <c r="AW44" s="61">
        <f>EDATE(AS44,1)</f>
        <v>46143</v>
      </c>
      <c r="AX44" s="61"/>
      <c r="AY44" s="61"/>
      <c r="AZ44" s="61"/>
      <c r="BA44" s="61">
        <f>EDATE(AW44,1)</f>
        <v>46174</v>
      </c>
      <c r="BB44" s="61"/>
      <c r="BC44" s="1"/>
    </row>
    <row r="45" spans="1:55" ht="19.5" hidden="1" customHeight="1" x14ac:dyDescent="0.25">
      <c r="B45" s="60" t="s">
        <v>16</v>
      </c>
      <c r="C45" s="59">
        <f>B3</f>
        <v>45839</v>
      </c>
      <c r="D45" s="59">
        <f>C45+7</f>
        <v>45846</v>
      </c>
      <c r="E45" s="59">
        <f>D45+7</f>
        <v>45853</v>
      </c>
      <c r="F45" s="59">
        <f>E45+7</f>
        <v>45860</v>
      </c>
      <c r="G45" s="59">
        <f>F45+7</f>
        <v>45867</v>
      </c>
      <c r="H45" s="59">
        <f>G45+7</f>
        <v>45874</v>
      </c>
      <c r="I45" s="59">
        <f>H45+7</f>
        <v>45881</v>
      </c>
      <c r="J45" s="59">
        <f>I45+7</f>
        <v>45888</v>
      </c>
      <c r="K45" s="59">
        <f>J45+7</f>
        <v>45895</v>
      </c>
      <c r="L45" s="59">
        <f>K45+7</f>
        <v>45902</v>
      </c>
      <c r="M45" s="59">
        <f>L45+7</f>
        <v>45909</v>
      </c>
      <c r="N45" s="59">
        <f>M45+7</f>
        <v>45916</v>
      </c>
      <c r="O45" s="59">
        <f>N45+7</f>
        <v>45923</v>
      </c>
      <c r="P45" s="59">
        <f>O45+7</f>
        <v>45930</v>
      </c>
      <c r="Q45" s="59">
        <f>P45+7</f>
        <v>45937</v>
      </c>
      <c r="R45" s="59">
        <f>Q45+7</f>
        <v>45944</v>
      </c>
      <c r="S45" s="59">
        <f>R45+7</f>
        <v>45951</v>
      </c>
      <c r="T45" s="59">
        <f>S45+7</f>
        <v>45958</v>
      </c>
      <c r="U45" s="59">
        <f>T45+7</f>
        <v>45965</v>
      </c>
      <c r="V45" s="59">
        <f>U45+7</f>
        <v>45972</v>
      </c>
      <c r="W45" s="59">
        <f>V45+7</f>
        <v>45979</v>
      </c>
      <c r="X45" s="59">
        <f>W45+7</f>
        <v>45986</v>
      </c>
      <c r="Y45" s="59">
        <f>X45+7</f>
        <v>45993</v>
      </c>
      <c r="Z45" s="59">
        <f>Y45+7</f>
        <v>46000</v>
      </c>
      <c r="AA45" s="59">
        <f>Z45+7</f>
        <v>46007</v>
      </c>
      <c r="AB45" s="59">
        <f>AA45+7</f>
        <v>46014</v>
      </c>
      <c r="AC45" s="59">
        <f>AB45+7</f>
        <v>46021</v>
      </c>
      <c r="AD45" s="59">
        <f>AC45+7</f>
        <v>46028</v>
      </c>
      <c r="AE45" s="59">
        <f>AD45+7</f>
        <v>46035</v>
      </c>
      <c r="AF45" s="59">
        <f>AE45+7</f>
        <v>46042</v>
      </c>
      <c r="AG45" s="59">
        <f>AF45+7</f>
        <v>46049</v>
      </c>
      <c r="AH45" s="59">
        <f>AG45+7</f>
        <v>46056</v>
      </c>
      <c r="AI45" s="59">
        <f>AH45+7</f>
        <v>46063</v>
      </c>
      <c r="AJ45" s="59">
        <f>AI45+7</f>
        <v>46070</v>
      </c>
      <c r="AK45" s="59">
        <f>AJ45+7</f>
        <v>46077</v>
      </c>
      <c r="AL45" s="59">
        <f>AK45+7</f>
        <v>46084</v>
      </c>
      <c r="AM45" s="59">
        <f>AL45+7</f>
        <v>46091</v>
      </c>
      <c r="AN45" s="59">
        <f>AM45+7</f>
        <v>46098</v>
      </c>
      <c r="AO45" s="59">
        <f>AN45+7</f>
        <v>46105</v>
      </c>
      <c r="AP45" s="59">
        <f>AO45+7</f>
        <v>46112</v>
      </c>
      <c r="AQ45" s="59">
        <f>AP45+7</f>
        <v>46119</v>
      </c>
      <c r="AR45" s="59">
        <f>AQ45+7</f>
        <v>46126</v>
      </c>
      <c r="AS45" s="59">
        <f>AR45+7</f>
        <v>46133</v>
      </c>
      <c r="AT45" s="59">
        <f>AS45+7</f>
        <v>46140</v>
      </c>
      <c r="AU45" s="59">
        <f>AT45+7</f>
        <v>46147</v>
      </c>
      <c r="AV45" s="59">
        <f>AU45+7</f>
        <v>46154</v>
      </c>
      <c r="AW45" s="59">
        <f>AV45+7</f>
        <v>46161</v>
      </c>
      <c r="AX45" s="59">
        <f>AW45+7</f>
        <v>46168</v>
      </c>
      <c r="AY45" s="59">
        <f>AX45+7</f>
        <v>46175</v>
      </c>
      <c r="AZ45" s="59">
        <f>AY45+7</f>
        <v>46182</v>
      </c>
      <c r="BA45" s="59">
        <f>AZ45+7</f>
        <v>46189</v>
      </c>
      <c r="BB45" s="59">
        <f>BA45+7</f>
        <v>46196</v>
      </c>
      <c r="BC45" s="1"/>
    </row>
    <row r="46" spans="1:55" ht="19.5" customHeight="1" x14ac:dyDescent="0.25"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1"/>
    </row>
    <row r="47" spans="1:55" ht="35.450000000000003" customHeight="1" thickBot="1" x14ac:dyDescent="0.3">
      <c r="A47" s="56" t="s">
        <v>15</v>
      </c>
      <c r="B47" s="55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1"/>
    </row>
    <row r="48" spans="1:55" ht="16.5" customHeight="1" thickBot="1" x14ac:dyDescent="0.3">
      <c r="A48" s="53" t="s">
        <v>14</v>
      </c>
      <c r="B48" s="52"/>
      <c r="D48" s="3"/>
      <c r="E48" s="3"/>
      <c r="F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51" t="s">
        <v>13</v>
      </c>
      <c r="U48" s="51"/>
      <c r="V48" s="51"/>
      <c r="W48" s="51"/>
      <c r="X48" s="51"/>
      <c r="Y48" s="51"/>
      <c r="Z48" s="51"/>
      <c r="AA48" s="51"/>
      <c r="AB48" s="51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1"/>
    </row>
    <row r="49" spans="1:55" x14ac:dyDescent="0.25">
      <c r="A49" s="50" t="s">
        <v>12</v>
      </c>
      <c r="B49" s="49" t="s">
        <v>11</v>
      </c>
      <c r="C49" s="48" t="s">
        <v>10</v>
      </c>
      <c r="D49" s="47"/>
      <c r="E49" s="47"/>
      <c r="F49" s="46"/>
      <c r="G49" s="48" t="s">
        <v>9</v>
      </c>
      <c r="H49" s="47"/>
      <c r="I49" s="47"/>
      <c r="J49" s="4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1"/>
    </row>
    <row r="50" spans="1:55" x14ac:dyDescent="0.25">
      <c r="A50" s="45" t="s">
        <v>8</v>
      </c>
      <c r="B50" s="44">
        <v>0</v>
      </c>
      <c r="C50" s="43"/>
      <c r="D50" s="42"/>
      <c r="E50" s="42"/>
      <c r="F50" s="41"/>
      <c r="G50" s="11">
        <f>B50*C50*B48</f>
        <v>0</v>
      </c>
      <c r="H50" s="10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1"/>
    </row>
    <row r="51" spans="1:55" x14ac:dyDescent="0.25">
      <c r="A51" s="40" t="s">
        <v>7</v>
      </c>
      <c r="B51" s="39">
        <v>0</v>
      </c>
      <c r="C51" s="38"/>
      <c r="D51" s="37"/>
      <c r="E51" s="37"/>
      <c r="F51" s="36"/>
      <c r="G51" s="11">
        <f>B51*C51*B48</f>
        <v>0</v>
      </c>
      <c r="H51" s="10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1"/>
    </row>
    <row r="52" spans="1:55" x14ac:dyDescent="0.25">
      <c r="A52" s="35" t="s">
        <v>6</v>
      </c>
      <c r="B52" s="34">
        <v>0</v>
      </c>
      <c r="C52" s="33"/>
      <c r="D52" s="32"/>
      <c r="E52" s="32"/>
      <c r="F52" s="31"/>
      <c r="G52" s="11">
        <f>B52*C52*B48</f>
        <v>0</v>
      </c>
      <c r="H52" s="10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"/>
    </row>
    <row r="53" spans="1:55" x14ac:dyDescent="0.25">
      <c r="A53" s="30" t="s">
        <v>5</v>
      </c>
      <c r="B53" s="29">
        <v>0</v>
      </c>
      <c r="C53" s="24"/>
      <c r="D53" s="23"/>
      <c r="E53" s="23"/>
      <c r="F53" s="22"/>
      <c r="G53" s="11">
        <f>B53*C53*B48</f>
        <v>0</v>
      </c>
      <c r="H53" s="10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"/>
    </row>
    <row r="54" spans="1:55" x14ac:dyDescent="0.25">
      <c r="A54" s="28" t="s">
        <v>4</v>
      </c>
      <c r="B54" s="27">
        <v>0</v>
      </c>
      <c r="C54" s="24"/>
      <c r="D54" s="23"/>
      <c r="E54" s="23"/>
      <c r="F54" s="22"/>
      <c r="G54" s="11">
        <f>B54*C54*B48</f>
        <v>0</v>
      </c>
      <c r="H54" s="10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1"/>
    </row>
    <row r="55" spans="1:55" x14ac:dyDescent="0.25">
      <c r="A55" s="26" t="s">
        <v>3</v>
      </c>
      <c r="B55" s="25">
        <v>0</v>
      </c>
      <c r="C55" s="24"/>
      <c r="D55" s="23"/>
      <c r="E55" s="23"/>
      <c r="F55" s="22"/>
      <c r="G55" s="11">
        <f>B55*C55*B48</f>
        <v>0</v>
      </c>
      <c r="H55" s="10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1"/>
    </row>
    <row r="56" spans="1:55" x14ac:dyDescent="0.25">
      <c r="A56" s="26" t="s">
        <v>2</v>
      </c>
      <c r="B56" s="25">
        <v>0</v>
      </c>
      <c r="C56" s="24"/>
      <c r="D56" s="23"/>
      <c r="E56" s="23"/>
      <c r="F56" s="22"/>
      <c r="G56" s="11">
        <f>B56*C56*B48</f>
        <v>0</v>
      </c>
      <c r="H56" s="10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1"/>
    </row>
    <row r="57" spans="1:55" x14ac:dyDescent="0.25">
      <c r="A57" s="21" t="s">
        <v>1</v>
      </c>
      <c r="B57" s="20">
        <v>0</v>
      </c>
      <c r="C57" s="19"/>
      <c r="D57" s="18"/>
      <c r="E57" s="18"/>
      <c r="F57" s="17"/>
      <c r="G57" s="11">
        <f>B57*C57*B48</f>
        <v>0</v>
      </c>
      <c r="H57" s="10"/>
      <c r="I57" s="10"/>
      <c r="J57" s="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1"/>
    </row>
    <row r="58" spans="1:55" x14ac:dyDescent="0.25">
      <c r="A58" s="16" t="s">
        <v>0</v>
      </c>
      <c r="B58" s="15">
        <v>0</v>
      </c>
      <c r="C58" s="14"/>
      <c r="D58" s="13"/>
      <c r="E58" s="13"/>
      <c r="F58" s="12"/>
      <c r="G58" s="11">
        <f>B58*C58*B48</f>
        <v>0</v>
      </c>
      <c r="H58" s="10"/>
      <c r="I58" s="10"/>
      <c r="J58" s="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1"/>
    </row>
    <row r="59" spans="1:55" x14ac:dyDescent="0.25">
      <c r="A59" s="2"/>
      <c r="B59" s="2"/>
      <c r="C59" s="8"/>
      <c r="D59" s="8"/>
      <c r="E59" s="8"/>
      <c r="F59" s="7"/>
      <c r="G59" s="6">
        <f>SUM(G50:J58)</f>
        <v>0</v>
      </c>
      <c r="H59" s="5"/>
      <c r="I59" s="5"/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1"/>
    </row>
    <row r="60" spans="1:55" x14ac:dyDescent="0.25">
      <c r="A60" s="2"/>
      <c r="B60" s="3"/>
      <c r="C60" s="3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1"/>
    </row>
    <row r="61" spans="1:55" x14ac:dyDescent="0.25">
      <c r="A61" s="2"/>
      <c r="B61" s="3"/>
      <c r="C61" s="3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1"/>
    </row>
    <row r="102" customFormat="1" hidden="1" x14ac:dyDescent="0.25"/>
    <row r="103" customFormat="1" hidden="1" x14ac:dyDescent="0.25"/>
    <row r="104" customFormat="1" ht="18" customHeight="1" x14ac:dyDescent="0.25"/>
  </sheetData>
  <sheetProtection selectLockedCells="1"/>
  <mergeCells count="78">
    <mergeCell ref="P2:S2"/>
    <mergeCell ref="T2:W2"/>
    <mergeCell ref="X2:AB2"/>
    <mergeCell ref="AC2:AF2"/>
    <mergeCell ref="AG2:AJ2"/>
    <mergeCell ref="AP4:AS4"/>
    <mergeCell ref="AK2:AO2"/>
    <mergeCell ref="AP2:AS2"/>
    <mergeCell ref="AT2:AW2"/>
    <mergeCell ref="AX2:BB2"/>
    <mergeCell ref="A1:BB1"/>
    <mergeCell ref="A2:B2"/>
    <mergeCell ref="C2:F2"/>
    <mergeCell ref="G2:J2"/>
    <mergeCell ref="K2:O2"/>
    <mergeCell ref="AC5:AF5"/>
    <mergeCell ref="AG5:AJ5"/>
    <mergeCell ref="AK5:AO5"/>
    <mergeCell ref="X4:AB4"/>
    <mergeCell ref="AC4:AF4"/>
    <mergeCell ref="AG4:AJ4"/>
    <mergeCell ref="AK4:AO4"/>
    <mergeCell ref="T4:W4"/>
    <mergeCell ref="AT4:AW4"/>
    <mergeCell ref="A26:A32"/>
    <mergeCell ref="AX4:BB4"/>
    <mergeCell ref="C5:F5"/>
    <mergeCell ref="G5:J5"/>
    <mergeCell ref="K5:O5"/>
    <mergeCell ref="P5:S5"/>
    <mergeCell ref="T5:W5"/>
    <mergeCell ref="X5:AB5"/>
    <mergeCell ref="AP5:AS5"/>
    <mergeCell ref="AT5:AW5"/>
    <mergeCell ref="AX5:BB5"/>
    <mergeCell ref="A12:A18"/>
    <mergeCell ref="A19:A23"/>
    <mergeCell ref="A4:A11"/>
    <mergeCell ref="C4:F4"/>
    <mergeCell ref="G4:J4"/>
    <mergeCell ref="K4:O4"/>
    <mergeCell ref="P4:S4"/>
    <mergeCell ref="AP43:AS43"/>
    <mergeCell ref="AT43:AW43"/>
    <mergeCell ref="T43:W43"/>
    <mergeCell ref="A33:A41"/>
    <mergeCell ref="C43:F43"/>
    <mergeCell ref="G43:J43"/>
    <mergeCell ref="K43:O43"/>
    <mergeCell ref="P43:S43"/>
    <mergeCell ref="AX43:BB43"/>
    <mergeCell ref="T48:AB48"/>
    <mergeCell ref="C49:F49"/>
    <mergeCell ref="G49:J49"/>
    <mergeCell ref="C50:F50"/>
    <mergeCell ref="G50:J50"/>
    <mergeCell ref="X43:AB43"/>
    <mergeCell ref="AC43:AF43"/>
    <mergeCell ref="AG43:AJ43"/>
    <mergeCell ref="AK43:AO43"/>
    <mergeCell ref="C51:F51"/>
    <mergeCell ref="G51:J51"/>
    <mergeCell ref="C52:F52"/>
    <mergeCell ref="G52:J52"/>
    <mergeCell ref="C53:F53"/>
    <mergeCell ref="G53:J53"/>
    <mergeCell ref="C54:F54"/>
    <mergeCell ref="G54:J54"/>
    <mergeCell ref="C55:F55"/>
    <mergeCell ref="G55:J55"/>
    <mergeCell ref="C56:F56"/>
    <mergeCell ref="G56:J56"/>
    <mergeCell ref="C57:F57"/>
    <mergeCell ref="G57:J57"/>
    <mergeCell ref="C58:F58"/>
    <mergeCell ref="G58:J58"/>
    <mergeCell ref="C59:F59"/>
    <mergeCell ref="G59:J59"/>
  </mergeCells>
  <conditionalFormatting sqref="C6:BB11">
    <cfRule type="cellIs" dxfId="12" priority="11" operator="equal">
      <formula>TRUE</formula>
    </cfRule>
  </conditionalFormatting>
  <conditionalFormatting sqref="C6:BB23">
    <cfRule type="cellIs" dxfId="11" priority="13" operator="equal">
      <formula>FALSE</formula>
    </cfRule>
  </conditionalFormatting>
  <conditionalFormatting sqref="C12:BB18">
    <cfRule type="cellIs" dxfId="10" priority="10" operator="equal">
      <formula>TRUE</formula>
    </cfRule>
  </conditionalFormatting>
  <conditionalFormatting sqref="C19:BB23">
    <cfRule type="cellIs" dxfId="9" priority="9" operator="equal">
      <formula>TRUE</formula>
    </cfRule>
  </conditionalFormatting>
  <conditionalFormatting sqref="C26:BB32">
    <cfRule type="cellIs" dxfId="8" priority="12" operator="equal">
      <formula>TRUE</formula>
    </cfRule>
  </conditionalFormatting>
  <conditionalFormatting sqref="C26:BB41">
    <cfRule type="cellIs" dxfId="7" priority="8" operator="equal">
      <formula>FALSE</formula>
    </cfRule>
  </conditionalFormatting>
  <conditionalFormatting sqref="C33:BB35">
    <cfRule type="cellIs" dxfId="6" priority="7" operator="equal">
      <formula>TRUE</formula>
    </cfRule>
  </conditionalFormatting>
  <conditionalFormatting sqref="C35:BB35">
    <cfRule type="cellIs" dxfId="5" priority="5" operator="equal">
      <formula>TRUE</formula>
    </cfRule>
  </conditionalFormatting>
  <conditionalFormatting sqref="C36:BB36">
    <cfRule type="cellIs" dxfId="4" priority="4" operator="equal">
      <formula>TRUE</formula>
    </cfRule>
  </conditionalFormatting>
  <conditionalFormatting sqref="C37:BB37">
    <cfRule type="cellIs" dxfId="3" priority="3" operator="equal">
      <formula>TRUE</formula>
    </cfRule>
  </conditionalFormatting>
  <conditionalFormatting sqref="C38:BB39">
    <cfRule type="cellIs" dxfId="2" priority="2" operator="equal">
      <formula>TRUE</formula>
    </cfRule>
  </conditionalFormatting>
  <conditionalFormatting sqref="C40:BB41">
    <cfRule type="cellIs" dxfId="1" priority="1" operator="equal">
      <formula>TRUE</formula>
    </cfRule>
  </conditionalFormatting>
  <conditionalFormatting sqref="T36:W36">
    <cfRule type="expression" dxfId="0" priority="6">
      <formula>"if(or($X$4&gt;29.5,$X$5&lt;10))"</formula>
    </cfRule>
  </conditionalFormatting>
  <dataValidations count="10">
    <dataValidation type="custom" allowBlank="1" showInputMessage="1" showErrorMessage="1" error="Cannot have two treatments in at the same time" sqref="C33:BB33" xr:uid="{46A00D4A-FF36-483D-85F5-FA1E283D8674}">
      <formula1>IF(AND(C34:C41=FALSE,C34:C41=FALSE),TRUE,FALSE)</formula1>
    </dataValidation>
    <dataValidation type="custom" allowBlank="1" showInputMessage="1" showErrorMessage="1" sqref="C34:BB34" xr:uid="{35B86A36-69FF-4DAA-9274-543998F654A7}">
      <formula1>IF(AND(C33=FALSE,C35:C41=FALSE),TRUE,FALSE)</formula1>
    </dataValidation>
    <dataValidation type="custom" allowBlank="1" showInputMessage="1" showErrorMessage="1" sqref="C35:BB35" xr:uid="{9890FE1A-47E8-44A6-BF8B-362633E65A8E}">
      <formula1>IF(AND(C33:C34=FALSE,C36:C41=FALSE),TRUE,FALSE)</formula1>
    </dataValidation>
    <dataValidation type="custom" allowBlank="1" showInputMessage="1" showErrorMessage="1" sqref="C36:BB36" xr:uid="{4CEC7922-E0DB-46B7-AD45-BFB6E7F04C30}">
      <formula1>IF(AND(C33:C35=FALSE,C37:C41=FALSE),TRUE,FALSE)</formula1>
    </dataValidation>
    <dataValidation type="custom" allowBlank="1" showInputMessage="1" showErrorMessage="1" sqref="C37:BB37" xr:uid="{E2CEB612-09FC-4E21-AFC8-8952A137C030}">
      <formula1>IF(AND(C33:C36=FALSE,C38:C41=FALSE),TRUE,FALSE)</formula1>
    </dataValidation>
    <dataValidation type="custom" allowBlank="1" showInputMessage="1" showErrorMessage="1" sqref="C38:BB38" xr:uid="{9F1A684F-107D-4924-B801-50E6ECB52364}">
      <formula1>IF(AND(C33:C37=FALSE,C39:C41=FALSE),TRUE,FALSE)</formula1>
    </dataValidation>
    <dataValidation type="custom" allowBlank="1" showInputMessage="1" showErrorMessage="1" sqref="C39:BB39" xr:uid="{CC472834-AAD1-48D6-B20D-2ECF6F70D3AF}">
      <formula1>IF(AND(C33:C38=FALSE,C40:C41=FALSE),TRUE,FALSE)</formula1>
    </dataValidation>
    <dataValidation type="custom" allowBlank="1" showInputMessage="1" showErrorMessage="1" sqref="C40:BB40" xr:uid="{091A9ACD-F9A4-45AF-839B-5B5DDC1C01B4}">
      <formula1>IF(AND(C33:C39=FALSE,C41=FALSE),TRUE,FALSE)</formula1>
    </dataValidation>
    <dataValidation type="custom" allowBlank="1" showInputMessage="1" showErrorMessage="1" sqref="C41:BB41" xr:uid="{BDF56AD7-833B-4268-8900-C4BDB0E48D5E}">
      <formula1>IF(AND(C33:C40=FALSE,C33:C40=FALSE),TRUE,FALSE)</formula1>
    </dataValidation>
    <dataValidation type="decimal" allowBlank="1" showInputMessage="1" showErrorMessage="1" error="Must enter numbers with values greater than or equal to zero" sqref="B50:C58" xr:uid="{718180FB-BD00-4B91-B8E4-E6F6B336956B}">
      <formula1>0</formula1>
      <formula2>99999999</formula2>
    </dataValidation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53" orientation="landscape" r:id="rId1"/>
  <headerFooter>
    <oddFooter>&amp;C_x000D_&amp;1#&amp;"Calibri"&amp;12&amp;K000000 OFFICIAL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Blank TemplateEditable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 Ryan (DEECA)</dc:creator>
  <cp:lastModifiedBy>Jennifer N Ryan (DEECA)</cp:lastModifiedBy>
  <dcterms:created xsi:type="dcterms:W3CDTF">2025-10-28T21:30:09Z</dcterms:created>
  <dcterms:modified xsi:type="dcterms:W3CDTF">2025-10-28T21:33:58Z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2025-10-28T21:31:44Z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99e0101d-52c0-44f2-b5d4-c87e157da5f5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