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lwpvicgovau-my.sharepoint.com/personal/frances_m_walpole_deeca_vic_gov_au/Documents/Ag Vic -climate change/Electrification/web/"/>
    </mc:Choice>
  </mc:AlternateContent>
  <xr:revisionPtr revIDLastSave="0" documentId="8_{0F9F1AB8-FB6B-42DF-80B6-31DB5969D4D9}" xr6:coauthVersionLast="47" xr6:coauthVersionMax="47" xr10:uidLastSave="{00000000-0000-0000-0000-000000000000}"/>
  <workbookProtection workbookAlgorithmName="SHA-512" workbookHashValue="L+FVO6ZTBtOIX7nS14HmV96TlFQH6hxnxr0vHPqBPI4lIVe8+11GHZk9MpLp2e7hgUiHubj7Viiuqh9ntwEqxQ==" workbookSaltValue="TaD33Oe64KTTTMXqgozvBw==" workbookSpinCount="100000" lockStructure="1"/>
  <bookViews>
    <workbookView xWindow="28680" yWindow="-7890" windowWidth="38640" windowHeight="21120" activeTab="2" xr2:uid="{B06501A5-0629-4E80-997F-E72F2DFD65B4}"/>
  </bookViews>
  <sheets>
    <sheet name=" Please read first" sheetId="10" r:id="rId1"/>
    <sheet name="Project budget" sheetId="3" r:id="rId2"/>
    <sheet name="Project milestones" sheetId="5" r:id="rId3"/>
    <sheet name="Example project budget" sheetId="6" r:id="rId4"/>
    <sheet name="Example milestones" sheetId="9" r:id="rId5"/>
  </sheets>
  <externalReferences>
    <externalReference r:id="rId6"/>
  </externalReferences>
  <definedNames>
    <definedName name="ExpenditureHeading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9" l="1"/>
  <c r="E25" i="9"/>
  <c r="D5" i="5"/>
  <c r="E27" i="5"/>
  <c r="D6" i="5"/>
  <c r="E8" i="6"/>
  <c r="E26" i="5"/>
  <c r="B6" i="5"/>
  <c r="B5" i="5"/>
  <c r="B54" i="3"/>
  <c r="C36" i="3"/>
  <c r="B36" i="3"/>
  <c r="B17" i="3"/>
  <c r="B39" i="3" s="1"/>
  <c r="E5" i="3"/>
  <c r="E7" i="6"/>
  <c r="B55" i="6"/>
  <c r="B37" i="6"/>
  <c r="C37" i="6"/>
  <c r="B19" i="6"/>
  <c r="B40" i="6" s="1"/>
  <c r="D7" i="9"/>
  <c r="E17" i="9"/>
  <c r="E6" i="3" l="1"/>
  <c r="B41" i="6"/>
  <c r="B40" i="3"/>
  <c r="E28" i="5" s="1"/>
  <c r="E29" i="5" s="1"/>
  <c r="B41" i="3" l="1"/>
  <c r="B42" i="3" s="1"/>
  <c r="E24" i="9"/>
  <c r="E26" i="9" l="1"/>
  <c r="E27" i="9" s="1"/>
  <c r="B42" i="6" l="1"/>
  <c r="B43" i="6" s="1"/>
</calcChain>
</file>

<file path=xl/sharedStrings.xml><?xml version="1.0" encoding="utf-8"?>
<sst xmlns="http://schemas.openxmlformats.org/spreadsheetml/2006/main" count="210" uniqueCount="126">
  <si>
    <t>OFEED PROJECT BUDGET TEMPLATE</t>
  </si>
  <si>
    <t>A quick guide to completing your project budget and milestones</t>
  </si>
  <si>
    <t>QUICK STEPS</t>
  </si>
  <si>
    <t xml:space="preserve">Review the two example tabs found at the bottom of this spreadsheet and the expenditure examples listed below. Use them as a guide to preparing your project budget and project milestones. </t>
  </si>
  <si>
    <t xml:space="preserve">Complete Project budget tab </t>
  </si>
  <si>
    <t>Complete Project milestones tab</t>
  </si>
  <si>
    <t>Submit as an attachment with your applicant</t>
  </si>
  <si>
    <t>Examples of project expenditure</t>
  </si>
  <si>
    <t>CATEGORIES OF EXPENDITURE</t>
  </si>
  <si>
    <t xml:space="preserve">On-Farm Energy and Electrification Demonstration Program </t>
  </si>
  <si>
    <t>Project delivery and management</t>
  </si>
  <si>
    <t>Internal staff costs (directly attributable to the project delivery activities)</t>
  </si>
  <si>
    <t>Demonstration and knowledge sharing</t>
  </si>
  <si>
    <t>Communications and promotional materials</t>
  </si>
  <si>
    <t>Demonstration activities (field days, workshops, site tours)</t>
  </si>
  <si>
    <t>Knowledge sharing activities (conferences, events)</t>
  </si>
  <si>
    <t>Consultants and contractors</t>
  </si>
  <si>
    <t>Consultant and specialist contractor costs (communications specialist, tradespeople/installers, technical experts, engineers and designers, regulatory and compliance advisors etc)</t>
  </si>
  <si>
    <t>Planning, approvals and design</t>
  </si>
  <si>
    <t>Regulatory, planning and approval costs</t>
  </si>
  <si>
    <t>System and site design</t>
  </si>
  <si>
    <t>Electrical engineering and technical design</t>
  </si>
  <si>
    <t>Site investigations (environmental, geotechnical, cultural heritage, fire risk, etc.)</t>
  </si>
  <si>
    <t>Energy modelling and feasibility</t>
  </si>
  <si>
    <t>Technology procurement</t>
  </si>
  <si>
    <t>Monitoring, measuring and data collection systems (if applicable)</t>
  </si>
  <si>
    <t>Construction and installation</t>
  </si>
  <si>
    <t>Site preparation works</t>
  </si>
  <si>
    <t>Civil works (e.g. trenching, concrete pads, foundations)</t>
  </si>
  <si>
    <t>Electrical infrastructure works (standard)</t>
  </si>
  <si>
    <t>Installation and commissioning</t>
  </si>
  <si>
    <t>Grid and electrical infrastructure to enable project (max of 20% of total funding)</t>
  </si>
  <si>
    <t>Three phase power upgrades</t>
  </si>
  <si>
    <t>Electrical infrastructure upgrades - e.g. switchboards (where required)</t>
  </si>
  <si>
    <t>Distribution network upgrades - e.g. connections, transformers (where required)</t>
  </si>
  <si>
    <t>Grid connection, approvals and compliance (if applicable)</t>
  </si>
  <si>
    <t>Export approval and connection costs</t>
  </si>
  <si>
    <t>DNSP application fees</t>
  </si>
  <si>
    <t>Tech specific connection, registration and compliance - e.g. battery registration, virtual power plant onboarding</t>
  </si>
  <si>
    <t xml:space="preserve">Cross-boundary energy sharing arrangements </t>
  </si>
  <si>
    <t>Operations, safety and compliance</t>
  </si>
  <si>
    <t>Safety, compliance and certification costs</t>
  </si>
  <si>
    <t>Insurances required (specific for delivery of funded project)</t>
  </si>
  <si>
    <t xml:space="preserve">Audit opinion / Statement of assurance and accounts </t>
  </si>
  <si>
    <t>Qualified accountant provides an audit opinion / statement of assurance for acquittal (project income vs expenditure)</t>
  </si>
  <si>
    <t>Ineligible expenditure - to be covered by applicant if required for the project</t>
  </si>
  <si>
    <t>Contingency allowance</t>
  </si>
  <si>
    <t>Land purchase</t>
  </si>
  <si>
    <t>Recurrent operating costs (rent, fuel, and utility costs, and/or activities establishing expectations of ongoing funding)</t>
  </si>
  <si>
    <t>Activities located outside the State of Victoria </t>
  </si>
  <si>
    <r>
      <t xml:space="preserve">Internal costs, salaries or resources </t>
    </r>
    <r>
      <rPr>
        <b/>
        <sz val="10"/>
        <color rgb="FF232222"/>
        <rFont val="Arial"/>
        <family val="2"/>
      </rPr>
      <t>not directly</t>
    </r>
    <r>
      <rPr>
        <sz val="10"/>
        <color rgb="FF232222"/>
        <rFont val="Arial"/>
        <family val="2"/>
      </rPr>
      <t xml:space="preserve"> related to project implementation, delivery and demonstration </t>
    </r>
  </si>
  <si>
    <t>Costs associated with applying for government grants and funding programs  </t>
  </si>
  <si>
    <t>Travel costs  </t>
  </si>
  <si>
    <t>Ongoing insurance and maintenance costs </t>
  </si>
  <si>
    <t>Basic professional services (ongoing, routine accounting, tax and legal business requirements, licensing, costs associated with export documentation, legal/intellectual property costs, financing fees)</t>
  </si>
  <si>
    <t>Grid connection, approvals and compliance</t>
  </si>
  <si>
    <t>OFEED PROJECT PROPOSAL – BUDGET</t>
  </si>
  <si>
    <t>Lead applicant</t>
  </si>
  <si>
    <t>Total funds request</t>
  </si>
  <si>
    <t>Project title</t>
  </si>
  <si>
    <t>Total project Value</t>
  </si>
  <si>
    <t>A) PROJECT INCOME
All amounts exclude GST</t>
  </si>
  <si>
    <t>Total</t>
  </si>
  <si>
    <t>Identify where other contributions and funding sources are from (if applicable)</t>
  </si>
  <si>
    <t>OFEED grant funding requested</t>
  </si>
  <si>
    <t>Cash contribution – lead applicant</t>
  </si>
  <si>
    <t xml:space="preserve">Other government funding </t>
  </si>
  <si>
    <t>Cash contribution from partnerships 
(combined if from multiple)</t>
  </si>
  <si>
    <t>Other cash contribution / funding source:
[if applicable identify source ]</t>
  </si>
  <si>
    <t>Total project income (A)</t>
  </si>
  <si>
    <t xml:space="preserve">B) ELIGIBLE PROJECT EXPENDITURE </t>
  </si>
  <si>
    <t>Amount (Ex GST)</t>
  </si>
  <si>
    <t>Total project expenditure (B)</t>
  </si>
  <si>
    <t>Automatic budget balancing tool</t>
  </si>
  <si>
    <t>Total project income (table A)</t>
  </si>
  <si>
    <t>Total project expenditure (table B)</t>
  </si>
  <si>
    <t>Difference</t>
  </si>
  <si>
    <t>Completion check</t>
  </si>
  <si>
    <t xml:space="preserve">C. IN-KIND CONTRIBUTIONS - optional
</t>
  </si>
  <si>
    <t>Contributing organisation</t>
  </si>
  <si>
    <t>Basis / rate (per hour)</t>
  </si>
  <si>
    <t>These support the application but do not count toward any cash co-contribution requirement</t>
  </si>
  <si>
    <t>Total in-kind contribution</t>
  </si>
  <si>
    <t>OFEED PROJECT PROPOSAL – MILESTONES</t>
  </si>
  <si>
    <t>Expected project start date</t>
  </si>
  <si>
    <t>Expected project completion</t>
  </si>
  <si>
    <t>PROPOSED PROJECT MILESTONES</t>
  </si>
  <si>
    <t>No.</t>
  </si>
  <si>
    <t>Milestone title</t>
  </si>
  <si>
    <t>Expected completion date</t>
  </si>
  <si>
    <t>Total milestone expenditure</t>
  </si>
  <si>
    <t>EXAMPLE</t>
  </si>
  <si>
    <t>HortiHelp</t>
  </si>
  <si>
    <t>Fruit Farming Future Energy Demonstration</t>
  </si>
  <si>
    <t>A) PROJECT INCOME</t>
  </si>
  <si>
    <t>Technology and equipment procurement</t>
  </si>
  <si>
    <t xml:space="preserve">Grid and market participation </t>
  </si>
  <si>
    <t>Additional staff to host field days and events</t>
  </si>
  <si>
    <t>Comms support - networks promoting project via newsletters, social media and member networks</t>
  </si>
  <si>
    <t>Partner</t>
  </si>
  <si>
    <t xml:space="preserve">Project initiation </t>
  </si>
  <si>
    <t>Planning and design complete</t>
  </si>
  <si>
    <t>Consultants engaged and Technology and equipment procured</t>
  </si>
  <si>
    <t>Construction / implementation complete</t>
  </si>
  <si>
    <t>Commissioning, safety and compliance complete</t>
  </si>
  <si>
    <t>Grid and market requirements complete</t>
  </si>
  <si>
    <t>Post implementation performance monitoring and reporting, including first phase of project management</t>
  </si>
  <si>
    <t xml:space="preserve">Demonstration and knowledge sharing delivered and  final financial  acquittal </t>
  </si>
  <si>
    <t>Project close-out complete, including final phase of project management</t>
  </si>
  <si>
    <t>Other government  funding and cash contributions</t>
  </si>
  <si>
    <t>Enter each cost once. Only enter an amount in “Other government funding and cash contributions” if other other funding sources are planned to cover cost, otherwise leave it blank.</t>
  </si>
  <si>
    <t>Other government funding and cash contrubutions</t>
  </si>
  <si>
    <t>Grant funding amount (Ex GST)</t>
  </si>
  <si>
    <r>
      <rPr>
        <b/>
        <sz val="10"/>
        <rFont val="Aptos"/>
        <family val="2"/>
      </rPr>
      <t xml:space="preserve">HOW TO COMPLETE: </t>
    </r>
    <r>
      <rPr>
        <sz val="10"/>
        <rFont val="Aptos"/>
        <family val="2"/>
      </rPr>
      <t xml:space="preserve">
1) Input into grey cells only where applicable to your project (Tables A, B, &amp; C)
2) Use whole-dollar, GST-exclusive amounts in the correct financial year
3) List each income source and cost separately
4) Make sure automated budget checking tool is showing as green 'READY - budget balanced' (This is balancing Table A against Table B)</t>
    </r>
  </si>
  <si>
    <t xml:space="preserve">B) PROJECT EXPENDITURE </t>
  </si>
  <si>
    <r>
      <rPr>
        <b/>
        <sz val="10"/>
        <rFont val="Aptos"/>
        <family val="2"/>
      </rPr>
      <t xml:space="preserve">HOW TO COMPLETE: </t>
    </r>
    <r>
      <rPr>
        <sz val="10"/>
        <rFont val="Aptos"/>
        <family val="2"/>
      </rPr>
      <t xml:space="preserve">
1) Input into grey cells only 
2) Use one row per milestone
3) Enter a realistic completion date and the GST-exclusive project expenditure associated with that milestone
4) Do not include in-kind contributions in milestone table
</t>
    </r>
    <r>
      <rPr>
        <b/>
        <sz val="10"/>
        <rFont val="Aptos"/>
        <family val="2"/>
      </rPr>
      <t>Please order milestones from earliest to latest</t>
    </r>
  </si>
  <si>
    <r>
      <rPr>
        <b/>
        <sz val="10"/>
        <rFont val="Aptos"/>
        <family val="2"/>
      </rPr>
      <t xml:space="preserve">HOW TO COMPLETE: </t>
    </r>
    <r>
      <rPr>
        <sz val="10"/>
        <rFont val="Aptos"/>
        <family val="2"/>
      </rPr>
      <t xml:space="preserve">
1) Input into grey cells only 
2) Use one row per milestone
3) Enter a realistic completion date and the GST-exclusive project expenditure associated with that milestone
4) Do not include in-kind contributions in the milestone table
</t>
    </r>
    <r>
      <rPr>
        <b/>
        <sz val="10"/>
        <rFont val="Aptos"/>
        <family val="2"/>
      </rPr>
      <t>Please order milestones from earliest to latest</t>
    </r>
  </si>
  <si>
    <t>Project expenditure amount</t>
  </si>
  <si>
    <t>Project expenditure or in-kind contribution</t>
  </si>
  <si>
    <t>Total project value</t>
  </si>
  <si>
    <t>Project expenditure</t>
  </si>
  <si>
    <t>Communications and engagment - project demonstration promotion</t>
  </si>
  <si>
    <t>In-kind contribution</t>
  </si>
  <si>
    <t>both</t>
  </si>
  <si>
    <t>Amount (ex GST)</t>
  </si>
  <si>
    <t>Training, accreditation, licences, permits or certifications required to implement, operate or demonstrate the funded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</si>
</sst>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;\-&quot;$&quot;#,##0.00"/>
    <numFmt numFmtId="44" formatCode="_-&quot;$&quot;* #,##0.00_-;\-&quot;$&quot;* #,##0.00_-;_-&quot;$&quot;* &quot;-&quot;??_-;_-@_-"/>
    <numFmt numFmtId="164" formatCode="&quot;$&quot;#,##0;[Red]\-&quot;$&quot;#,##0;\–"/>
    <numFmt numFmtId="165" formatCode="&quot;$&quot;#,##0;\-&quot;$&quot;#,##0;\–"/>
    <numFmt numFmtId="166" formatCode="[$-C09]dd\-mmm\-yy;@"/>
    <numFmt numFmtId="167" formatCode="&quot;$&quot;#,##0"/>
    <numFmt numFmtId="168" formatCode="dd\-mmm\-yy"/>
  </numFmts>
  <fonts count="3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0"/>
      <name val="Aptos"/>
      <family val="2"/>
    </font>
    <font>
      <b/>
      <sz val="10"/>
      <color theme="0"/>
      <name val="Aptos"/>
      <family val="2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24332E"/>
      <name val="Aptos"/>
    </font>
    <font>
      <b/>
      <sz val="10"/>
      <color rgb="FFFFFFFF"/>
      <name val="Aptos"/>
    </font>
    <font>
      <b/>
      <sz val="18"/>
      <color rgb="FFFFFFFF"/>
      <name val="Aptos"/>
    </font>
    <font>
      <i/>
      <sz val="10"/>
      <color rgb="FF5F6B66"/>
      <name val="Aptos"/>
    </font>
    <font>
      <b/>
      <sz val="10"/>
      <color rgb="FF24332E"/>
      <name val="Aptos"/>
    </font>
    <font>
      <i/>
      <sz val="10"/>
      <color theme="0"/>
      <name val="Aptos"/>
      <family val="2"/>
    </font>
    <font>
      <sz val="10"/>
      <color theme="0"/>
      <name val="Aptos"/>
      <family val="2"/>
    </font>
    <font>
      <b/>
      <sz val="10"/>
      <color rgb="FFFFFFFF"/>
      <name val="Aptos"/>
      <family val="2"/>
    </font>
    <font>
      <sz val="10"/>
      <color rgb="FF24332E"/>
      <name val="Aptos"/>
      <family val="2"/>
    </font>
    <font>
      <b/>
      <sz val="10"/>
      <color rgb="FF24332E"/>
      <name val="Aptos"/>
      <family val="2"/>
    </font>
    <font>
      <sz val="10"/>
      <color rgb="FF444444"/>
      <name val="Aptos"/>
      <family val="2"/>
    </font>
    <font>
      <sz val="20"/>
      <color theme="1"/>
      <name val="Aptos"/>
      <family val="2"/>
    </font>
    <font>
      <i/>
      <sz val="20"/>
      <color theme="1"/>
      <name val="Aptos"/>
      <family val="2"/>
    </font>
    <font>
      <b/>
      <sz val="11"/>
      <color rgb="FFFFFFFF"/>
      <name val="Aptos Narrow"/>
      <family val="2"/>
      <scheme val="minor"/>
    </font>
    <font>
      <b/>
      <sz val="10"/>
      <name val="Aptos"/>
      <family val="2"/>
    </font>
    <font>
      <sz val="10"/>
      <color rgb="FF232222"/>
      <name val="Arial"/>
      <family val="2"/>
    </font>
    <font>
      <b/>
      <sz val="10"/>
      <color rgb="FF232222"/>
      <name val="Arial"/>
      <family val="2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ptos"/>
      <family val="2"/>
    </font>
    <font>
      <b/>
      <sz val="18"/>
      <color rgb="FFFFFFFF"/>
      <name val="Aptos Narrow"/>
      <family val="2"/>
      <scheme val="minor"/>
    </font>
    <font>
      <sz val="11"/>
      <color rgb="FF1F1F1F"/>
      <name val="Aptos Narrow"/>
      <family val="2"/>
      <scheme val="minor"/>
    </font>
    <font>
      <b/>
      <sz val="11"/>
      <color rgb="FF1F1F1F"/>
      <name val="Aptos Narrow"/>
      <family val="2"/>
      <scheme val="minor"/>
    </font>
    <font>
      <b/>
      <i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rgb="FF1F1F1F"/>
      <name val="Aptos Narrow"/>
      <family val="2"/>
      <scheme val="minor"/>
    </font>
    <font>
      <b/>
      <i/>
      <sz val="10"/>
      <color theme="0"/>
      <name val="Aptos Narrow"/>
      <family val="2"/>
      <scheme val="minor"/>
    </font>
    <font>
      <b/>
      <sz val="18"/>
      <color rgb="FFFFFFFF"/>
      <name val="Aptos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2015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4">
    <xf numFmtId="0" fontId="0" fillId="0" borderId="0" xfId="0"/>
    <xf numFmtId="0" fontId="2" fillId="2" borderId="0" xfId="0" applyFont="1" applyFill="1"/>
    <xf numFmtId="0" fontId="0" fillId="2" borderId="0" xfId="0" applyFill="1"/>
    <xf numFmtId="0" fontId="8" fillId="0" borderId="0" xfId="0" applyFont="1" applyAlignment="1">
      <alignment vertical="center"/>
    </xf>
    <xf numFmtId="0" fontId="9" fillId="4" borderId="0" xfId="0" applyFont="1" applyFill="1" applyAlignment="1">
      <alignment horizontal="center" vertical="center" wrapText="1"/>
    </xf>
    <xf numFmtId="164" fontId="8" fillId="0" borderId="0" xfId="0" applyNumberFormat="1" applyFont="1" applyAlignment="1">
      <alignment vertical="center"/>
    </xf>
    <xf numFmtId="0" fontId="20" fillId="2" borderId="0" xfId="0" applyFont="1" applyFill="1"/>
    <xf numFmtId="0" fontId="12" fillId="2" borderId="8" xfId="0" applyFont="1" applyFill="1" applyBorder="1" applyAlignment="1">
      <alignment vertical="center"/>
    </xf>
    <xf numFmtId="0" fontId="17" fillId="2" borderId="10" xfId="0" applyFont="1" applyFill="1" applyBorder="1" applyAlignment="1">
      <alignment vertical="center"/>
    </xf>
    <xf numFmtId="0" fontId="12" fillId="2" borderId="12" xfId="0" applyFont="1" applyFill="1" applyBorder="1" applyAlignment="1">
      <alignment vertical="center"/>
    </xf>
    <xf numFmtId="0" fontId="12" fillId="3" borderId="13" xfId="0" applyFont="1" applyFill="1" applyBorder="1" applyAlignment="1">
      <alignment vertical="center"/>
    </xf>
    <xf numFmtId="44" fontId="8" fillId="12" borderId="1" xfId="2" applyFont="1" applyFill="1" applyBorder="1" applyAlignment="1" applyProtection="1">
      <alignment vertical="center" wrapText="1"/>
    </xf>
    <xf numFmtId="0" fontId="17" fillId="12" borderId="1" xfId="0" applyFont="1" applyFill="1" applyBorder="1" applyAlignment="1" applyProtection="1">
      <alignment horizontal="center" vertical="center"/>
      <protection locked="0"/>
    </xf>
    <xf numFmtId="0" fontId="16" fillId="12" borderId="1" xfId="0" applyFont="1" applyFill="1" applyBorder="1" applyAlignment="1" applyProtection="1">
      <alignment vertical="center" wrapText="1"/>
      <protection locked="0"/>
    </xf>
    <xf numFmtId="166" fontId="16" fillId="12" borderId="1" xfId="0" applyNumberFormat="1" applyFont="1" applyFill="1" applyBorder="1" applyAlignment="1" applyProtection="1">
      <alignment vertical="center"/>
      <protection locked="0"/>
    </xf>
    <xf numFmtId="0" fontId="8" fillId="12" borderId="1" xfId="0" applyFont="1" applyFill="1" applyBorder="1" applyAlignment="1" applyProtection="1">
      <alignment vertical="center" wrapText="1"/>
      <protection locked="0"/>
    </xf>
    <xf numFmtId="164" fontId="12" fillId="2" borderId="9" xfId="0" applyNumberFormat="1" applyFont="1" applyFill="1" applyBorder="1" applyAlignment="1">
      <alignment vertical="center"/>
    </xf>
    <xf numFmtId="164" fontId="12" fillId="2" borderId="11" xfId="0" applyNumberFormat="1" applyFont="1" applyFill="1" applyBorder="1" applyAlignment="1">
      <alignment vertical="center"/>
    </xf>
    <xf numFmtId="0" fontId="30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vertical="center" wrapText="1"/>
    </xf>
    <xf numFmtId="0" fontId="8" fillId="2" borderId="0" xfId="0" applyFont="1" applyFill="1" applyAlignment="1">
      <alignment vertical="center"/>
    </xf>
    <xf numFmtId="0" fontId="32" fillId="2" borderId="0" xfId="0" applyFont="1" applyFill="1" applyAlignment="1">
      <alignment vertical="center"/>
    </xf>
    <xf numFmtId="0" fontId="12" fillId="2" borderId="17" xfId="0" applyFont="1" applyFill="1" applyBorder="1" applyAlignment="1">
      <alignment vertical="center"/>
    </xf>
    <xf numFmtId="167" fontId="33" fillId="2" borderId="0" xfId="0" applyNumberFormat="1" applyFont="1" applyFill="1"/>
    <xf numFmtId="0" fontId="17" fillId="2" borderId="16" xfId="0" applyFont="1" applyFill="1" applyBorder="1" applyAlignment="1">
      <alignment vertical="center"/>
    </xf>
    <xf numFmtId="0" fontId="12" fillId="2" borderId="18" xfId="0" applyFont="1" applyFill="1" applyBorder="1" applyAlignment="1">
      <alignment vertical="center"/>
    </xf>
    <xf numFmtId="0" fontId="17" fillId="2" borderId="7" xfId="0" applyFont="1" applyFill="1" applyBorder="1" applyAlignment="1">
      <alignment vertical="center"/>
    </xf>
    <xf numFmtId="164" fontId="16" fillId="12" borderId="1" xfId="0" applyNumberFormat="1" applyFont="1" applyFill="1" applyBorder="1" applyAlignment="1" applyProtection="1">
      <alignment vertical="center"/>
      <protection locked="0"/>
    </xf>
    <xf numFmtId="164" fontId="8" fillId="12" borderId="1" xfId="0" applyNumberFormat="1" applyFont="1" applyFill="1" applyBorder="1" applyAlignment="1" applyProtection="1">
      <alignment horizontal="right" vertical="center"/>
      <protection locked="0"/>
    </xf>
    <xf numFmtId="165" fontId="8" fillId="12" borderId="1" xfId="0" applyNumberFormat="1" applyFont="1" applyFill="1" applyBorder="1" applyAlignment="1" applyProtection="1">
      <alignment horizontal="right" vertical="center"/>
      <protection locked="0"/>
    </xf>
    <xf numFmtId="164" fontId="16" fillId="12" borderId="1" xfId="0" applyNumberFormat="1" applyFont="1" applyFill="1" applyBorder="1" applyAlignment="1" applyProtection="1">
      <alignment horizontal="right" vertical="center"/>
      <protection locked="0"/>
    </xf>
    <xf numFmtId="44" fontId="8" fillId="12" borderId="1" xfId="2" applyFont="1" applyFill="1" applyBorder="1" applyAlignment="1" applyProtection="1">
      <alignment vertical="center" wrapText="1"/>
      <protection locked="0"/>
    </xf>
    <xf numFmtId="0" fontId="13" fillId="5" borderId="0" xfId="0" applyFont="1" applyFill="1" applyAlignment="1">
      <alignment vertical="center"/>
    </xf>
    <xf numFmtId="0" fontId="14" fillId="5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6" fillId="12" borderId="1" xfId="0" applyFont="1" applyFill="1" applyBorder="1" applyAlignment="1">
      <alignment vertical="center" wrapText="1"/>
    </xf>
    <xf numFmtId="0" fontId="16" fillId="12" borderId="16" xfId="0" applyFont="1" applyFill="1" applyBorder="1" applyAlignment="1">
      <alignment vertical="center"/>
    </xf>
    <xf numFmtId="0" fontId="16" fillId="12" borderId="7" xfId="0" applyFont="1" applyFill="1" applyBorder="1" applyAlignment="1">
      <alignment vertical="center"/>
    </xf>
    <xf numFmtId="0" fontId="17" fillId="12" borderId="1" xfId="0" applyFont="1" applyFill="1" applyBorder="1" applyAlignment="1">
      <alignment horizontal="center" vertical="center"/>
    </xf>
    <xf numFmtId="164" fontId="16" fillId="12" borderId="1" xfId="0" applyNumberFormat="1" applyFont="1" applyFill="1" applyBorder="1" applyAlignment="1">
      <alignment vertical="center"/>
    </xf>
    <xf numFmtId="165" fontId="12" fillId="2" borderId="11" xfId="0" applyNumberFormat="1" applyFont="1" applyFill="1" applyBorder="1" applyAlignment="1">
      <alignment vertical="center"/>
    </xf>
    <xf numFmtId="0" fontId="0" fillId="0" borderId="21" xfId="0" applyBorder="1"/>
    <xf numFmtId="0" fontId="0" fillId="2" borderId="22" xfId="0" applyFill="1" applyBorder="1"/>
    <xf numFmtId="7" fontId="16" fillId="7" borderId="20" xfId="2" applyNumberFormat="1" applyFont="1" applyFill="1" applyBorder="1" applyAlignment="1" applyProtection="1">
      <alignment vertical="center"/>
    </xf>
    <xf numFmtId="7" fontId="16" fillId="7" borderId="19" xfId="2" applyNumberFormat="1" applyFont="1" applyFill="1" applyBorder="1" applyAlignment="1" applyProtection="1">
      <alignment vertical="center"/>
    </xf>
    <xf numFmtId="0" fontId="19" fillId="2" borderId="0" xfId="0" applyFont="1" applyFill="1"/>
    <xf numFmtId="0" fontId="16" fillId="12" borderId="16" xfId="0" applyFont="1" applyFill="1" applyBorder="1" applyAlignment="1">
      <alignment horizontal="left" vertical="center"/>
    </xf>
    <xf numFmtId="0" fontId="16" fillId="12" borderId="7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 wrapText="1"/>
    </xf>
    <xf numFmtId="164" fontId="14" fillId="2" borderId="0" xfId="0" applyNumberFormat="1" applyFont="1" applyFill="1" applyAlignment="1">
      <alignment horizontal="right" vertical="center"/>
    </xf>
    <xf numFmtId="0" fontId="14" fillId="2" borderId="0" xfId="0" applyFont="1" applyFill="1" applyAlignment="1">
      <alignment vertical="center" wrapText="1"/>
    </xf>
    <xf numFmtId="0" fontId="15" fillId="4" borderId="0" xfId="0" applyFont="1" applyFill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8" fillId="0" borderId="2" xfId="0" applyFont="1" applyBorder="1" applyAlignment="1">
      <alignment vertical="center" wrapText="1"/>
    </xf>
    <xf numFmtId="164" fontId="8" fillId="12" borderId="1" xfId="0" applyNumberFormat="1" applyFont="1" applyFill="1" applyBorder="1" applyAlignment="1">
      <alignment horizontal="right" vertical="center"/>
    </xf>
    <xf numFmtId="164" fontId="8" fillId="2" borderId="0" xfId="0" applyNumberFormat="1" applyFont="1" applyFill="1" applyAlignment="1">
      <alignment horizontal="right" vertical="center"/>
    </xf>
    <xf numFmtId="0" fontId="16" fillId="2" borderId="2" xfId="0" applyFont="1" applyFill="1" applyBorder="1" applyAlignment="1">
      <alignment vertical="center" wrapText="1"/>
    </xf>
    <xf numFmtId="165" fontId="8" fillId="12" borderId="1" xfId="0" applyNumberFormat="1" applyFont="1" applyFill="1" applyBorder="1" applyAlignment="1">
      <alignment horizontal="right" vertical="center"/>
    </xf>
    <xf numFmtId="0" fontId="16" fillId="12" borderId="2" xfId="0" applyFont="1" applyFill="1" applyBorder="1" applyAlignment="1">
      <alignment vertical="center" wrapText="1"/>
    </xf>
    <xf numFmtId="0" fontId="12" fillId="2" borderId="0" xfId="0" applyFont="1" applyFill="1" applyAlignment="1">
      <alignment vertical="center" wrapText="1"/>
    </xf>
    <xf numFmtId="164" fontId="12" fillId="2" borderId="0" xfId="0" applyNumberFormat="1" applyFont="1" applyFill="1" applyAlignment="1">
      <alignment horizontal="right" vertical="center"/>
    </xf>
    <xf numFmtId="0" fontId="12" fillId="2" borderId="0" xfId="0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0" fontId="15" fillId="4" borderId="0" xfId="0" applyFont="1" applyFill="1" applyAlignment="1">
      <alignment vertical="center" wrapText="1"/>
    </xf>
    <xf numFmtId="0" fontId="15" fillId="4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vertical="center"/>
    </xf>
    <xf numFmtId="164" fontId="16" fillId="12" borderId="2" xfId="0" applyNumberFormat="1" applyFont="1" applyFill="1" applyBorder="1" applyAlignment="1">
      <alignment horizontal="right" vertical="center"/>
    </xf>
    <xf numFmtId="164" fontId="16" fillId="12" borderId="1" xfId="0" applyNumberFormat="1" applyFont="1" applyFill="1" applyBorder="1" applyAlignment="1">
      <alignment horizontal="right" vertical="center"/>
    </xf>
    <xf numFmtId="165" fontId="18" fillId="2" borderId="0" xfId="0" applyNumberFormat="1" applyFont="1" applyFill="1" applyAlignment="1">
      <alignment horizontal="center" wrapText="1"/>
    </xf>
    <xf numFmtId="165" fontId="16" fillId="12" borderId="2" xfId="0" applyNumberFormat="1" applyFont="1" applyFill="1" applyBorder="1" applyAlignment="1">
      <alignment horizontal="right" vertical="center"/>
    </xf>
    <xf numFmtId="0" fontId="17" fillId="2" borderId="0" xfId="0" applyFont="1" applyFill="1" applyAlignment="1">
      <alignment vertical="center" wrapText="1"/>
    </xf>
    <xf numFmtId="164" fontId="17" fillId="2" borderId="0" xfId="0" applyNumberFormat="1" applyFont="1" applyFill="1" applyAlignment="1">
      <alignment horizontal="right" vertical="center"/>
    </xf>
    <xf numFmtId="165" fontId="17" fillId="2" borderId="0" xfId="0" applyNumberFormat="1" applyFont="1" applyFill="1" applyAlignment="1">
      <alignment vertical="center" wrapText="1"/>
    </xf>
    <xf numFmtId="0" fontId="16" fillId="2" borderId="0" xfId="0" applyFont="1" applyFill="1" applyAlignment="1">
      <alignment vertical="center" wrapText="1"/>
    </xf>
    <xf numFmtId="164" fontId="16" fillId="2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vertical="center" wrapText="1"/>
    </xf>
    <xf numFmtId="164" fontId="14" fillId="4" borderId="0" xfId="0" applyNumberFormat="1" applyFont="1" applyFill="1" applyAlignment="1">
      <alignment horizontal="right" vertical="center"/>
    </xf>
    <xf numFmtId="0" fontId="17" fillId="2" borderId="8" xfId="0" applyFont="1" applyFill="1" applyBorder="1" applyAlignment="1">
      <alignment vertical="center" wrapText="1"/>
    </xf>
    <xf numFmtId="0" fontId="17" fillId="2" borderId="10" xfId="0" applyFont="1" applyFill="1" applyBorder="1" applyAlignment="1">
      <alignment vertical="center" wrapText="1"/>
    </xf>
    <xf numFmtId="0" fontId="27" fillId="2" borderId="0" xfId="0" applyFont="1" applyFill="1"/>
    <xf numFmtId="0" fontId="26" fillId="2" borderId="0" xfId="0" applyFont="1" applyFill="1"/>
    <xf numFmtId="0" fontId="17" fillId="0" borderId="12" xfId="0" applyFont="1" applyBorder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8" fillId="12" borderId="1" xfId="0" applyFont="1" applyFill="1" applyBorder="1" applyAlignment="1">
      <alignment vertical="center" wrapText="1"/>
    </xf>
    <xf numFmtId="0" fontId="16" fillId="12" borderId="2" xfId="0" applyFont="1" applyFill="1" applyBorder="1" applyAlignment="1" applyProtection="1">
      <alignment vertical="center" wrapText="1"/>
      <protection locked="0"/>
    </xf>
    <xf numFmtId="164" fontId="16" fillId="12" borderId="2" xfId="0" applyNumberFormat="1" applyFont="1" applyFill="1" applyBorder="1" applyAlignment="1" applyProtection="1">
      <alignment horizontal="right" vertical="center"/>
      <protection locked="0"/>
    </xf>
    <xf numFmtId="165" fontId="16" fillId="12" borderId="2" xfId="0" applyNumberFormat="1" applyFont="1" applyFill="1" applyBorder="1" applyAlignment="1" applyProtection="1">
      <alignment horizontal="right" vertical="center"/>
      <protection locked="0"/>
    </xf>
    <xf numFmtId="0" fontId="17" fillId="2" borderId="0" xfId="0" applyFont="1" applyFill="1" applyAlignment="1">
      <alignment horizontal="center" vertical="center"/>
    </xf>
    <xf numFmtId="166" fontId="16" fillId="2" borderId="0" xfId="0" applyNumberFormat="1" applyFont="1" applyFill="1" applyAlignment="1">
      <alignment vertical="center"/>
    </xf>
    <xf numFmtId="164" fontId="16" fillId="2" borderId="0" xfId="0" applyNumberFormat="1" applyFont="1" applyFill="1" applyAlignment="1">
      <alignment vertical="center"/>
    </xf>
    <xf numFmtId="165" fontId="12" fillId="2" borderId="9" xfId="0" applyNumberFormat="1" applyFont="1" applyFill="1" applyBorder="1" applyAlignment="1">
      <alignment vertical="center"/>
    </xf>
    <xf numFmtId="0" fontId="0" fillId="0" borderId="21" xfId="0" applyBorder="1" applyAlignment="1">
      <alignment horizontal="left" vertical="center" wrapText="1" indent="1"/>
    </xf>
    <xf numFmtId="0" fontId="0" fillId="0" borderId="22" xfId="0" applyBorder="1" applyAlignment="1">
      <alignment horizontal="left" vertical="center" wrapText="1" indent="1"/>
    </xf>
    <xf numFmtId="0" fontId="9" fillId="4" borderId="3" xfId="0" applyFont="1" applyFill="1" applyBorder="1" applyAlignment="1">
      <alignment horizontal="center" vertical="center" wrapText="1"/>
    </xf>
    <xf numFmtId="0" fontId="16" fillId="12" borderId="2" xfId="0" applyFont="1" applyFill="1" applyBorder="1" applyAlignment="1" applyProtection="1">
      <alignment horizontal="left" vertical="center" wrapText="1"/>
      <protection locked="0"/>
    </xf>
    <xf numFmtId="0" fontId="16" fillId="12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14" fillId="5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66" fontId="16" fillId="1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17" fillId="2" borderId="16" xfId="0" applyFont="1" applyFill="1" applyBorder="1" applyAlignment="1">
      <alignment horizontal="left" vertical="center"/>
    </xf>
    <xf numFmtId="0" fontId="17" fillId="2" borderId="7" xfId="0" applyFont="1" applyFill="1" applyBorder="1" applyAlignment="1">
      <alignment horizontal="left" vertical="center"/>
    </xf>
    <xf numFmtId="0" fontId="10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13" fillId="5" borderId="0" xfId="0" applyFont="1" applyFill="1" applyAlignment="1">
      <alignment vertical="center"/>
    </xf>
    <xf numFmtId="0" fontId="14" fillId="5" borderId="0" xfId="0" applyFont="1" applyFill="1" applyAlignment="1">
      <alignment vertical="center"/>
    </xf>
    <xf numFmtId="0" fontId="3" fillId="2" borderId="17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16" fillId="12" borderId="16" xfId="0" applyFont="1" applyFill="1" applyBorder="1" applyAlignment="1" applyProtection="1">
      <alignment horizontal="left" vertical="center"/>
      <protection locked="0"/>
    </xf>
    <xf numFmtId="0" fontId="16" fillId="12" borderId="7" xfId="0" applyFont="1" applyFill="1" applyBorder="1" applyAlignment="1" applyProtection="1">
      <alignment horizontal="left" vertical="center"/>
      <protection locked="0"/>
    </xf>
    <xf numFmtId="164" fontId="26" fillId="0" borderId="1" xfId="0" applyNumberFormat="1" applyFont="1" applyBorder="1"/>
    <xf numFmtId="0" fontId="26" fillId="0" borderId="11" xfId="0" applyFont="1" applyBorder="1"/>
    <xf numFmtId="0" fontId="25" fillId="9" borderId="15" xfId="0" applyFont="1" applyFill="1" applyBorder="1"/>
    <xf numFmtId="0" fontId="25" fillId="9" borderId="13" xfId="0" applyFont="1" applyFill="1" applyBorder="1"/>
    <xf numFmtId="0" fontId="15" fillId="8" borderId="3" xfId="0" applyFont="1" applyFill="1" applyBorder="1" applyAlignment="1">
      <alignment horizontal="left" vertical="center" wrapText="1"/>
    </xf>
    <xf numFmtId="0" fontId="0" fillId="0" borderId="0" xfId="0"/>
    <xf numFmtId="0" fontId="4" fillId="8" borderId="3" xfId="0" applyFont="1" applyFill="1" applyBorder="1" applyAlignment="1">
      <alignment horizontal="left" vertical="center" wrapText="1"/>
    </xf>
    <xf numFmtId="0" fontId="4" fillId="8" borderId="23" xfId="0" applyFont="1" applyFill="1" applyBorder="1" applyAlignment="1">
      <alignment horizontal="left" vertical="center" wrapText="1"/>
    </xf>
    <xf numFmtId="0" fontId="15" fillId="6" borderId="3" xfId="0" applyFont="1" applyFill="1" applyBorder="1" applyAlignment="1">
      <alignment horizontal="left" vertical="center" wrapText="1"/>
    </xf>
    <xf numFmtId="0" fontId="15" fillId="6" borderId="23" xfId="0" applyFont="1" applyFill="1" applyBorder="1" applyAlignment="1">
      <alignment horizontal="left" vertical="center" wrapText="1"/>
    </xf>
    <xf numFmtId="164" fontId="27" fillId="0" borderId="14" xfId="0" applyNumberFormat="1" applyFont="1" applyBorder="1"/>
    <xf numFmtId="0" fontId="27" fillId="0" borderId="9" xfId="0" applyFont="1" applyBorder="1"/>
    <xf numFmtId="164" fontId="27" fillId="0" borderId="1" xfId="0" applyNumberFormat="1" applyFont="1" applyBorder="1"/>
    <xf numFmtId="0" fontId="27" fillId="0" borderId="11" xfId="0" applyFont="1" applyBorder="1"/>
    <xf numFmtId="0" fontId="28" fillId="4" borderId="0" xfId="0" applyFont="1" applyFill="1" applyAlignment="1">
      <alignment vertical="center"/>
    </xf>
    <xf numFmtId="0" fontId="31" fillId="10" borderId="0" xfId="0" applyFont="1" applyFill="1"/>
    <xf numFmtId="0" fontId="21" fillId="4" borderId="0" xfId="0" applyFont="1" applyFill="1"/>
    <xf numFmtId="0" fontId="35" fillId="4" borderId="17" xfId="0" applyFont="1" applyFill="1" applyBorder="1" applyAlignment="1">
      <alignment vertical="center"/>
    </xf>
    <xf numFmtId="0" fontId="35" fillId="4" borderId="20" xfId="0" applyFont="1" applyFill="1" applyBorder="1" applyAlignment="1">
      <alignment vertical="center"/>
    </xf>
    <xf numFmtId="0" fontId="34" fillId="5" borderId="21" xfId="0" applyFont="1" applyFill="1" applyBorder="1"/>
    <xf numFmtId="0" fontId="34" fillId="5" borderId="22" xfId="0" applyFont="1" applyFill="1" applyBorder="1"/>
    <xf numFmtId="0" fontId="5" fillId="11" borderId="21" xfId="0" applyFont="1" applyFill="1" applyBorder="1" applyAlignment="1">
      <alignment vertical="center"/>
    </xf>
    <xf numFmtId="0" fontId="5" fillId="11" borderId="22" xfId="0" applyFont="1" applyFill="1" applyBorder="1" applyAlignment="1">
      <alignment vertical="center"/>
    </xf>
    <xf numFmtId="0" fontId="0" fillId="0" borderId="21" xfId="0" applyBorder="1" applyAlignment="1">
      <alignment horizontal="left" vertical="center" indent="1"/>
    </xf>
    <xf numFmtId="0" fontId="0" fillId="0" borderId="22" xfId="0" applyBorder="1" applyAlignment="1">
      <alignment horizontal="left" vertical="center" indent="1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1" xfId="0" applyBorder="1" applyAlignment="1">
      <alignment horizontal="left" vertical="center" wrapText="1" indent="1"/>
    </xf>
    <xf numFmtId="0" fontId="0" fillId="0" borderId="22" xfId="0" applyBorder="1" applyAlignment="1">
      <alignment horizontal="left" vertical="center" wrapText="1" indent="1"/>
    </xf>
    <xf numFmtId="0" fontId="0" fillId="2" borderId="21" xfId="0" applyFill="1" applyBorder="1" applyAlignment="1">
      <alignment horizontal="left" vertical="center" indent="1"/>
    </xf>
    <xf numFmtId="0" fontId="0" fillId="2" borderId="22" xfId="0" applyFill="1" applyBorder="1" applyAlignment="1">
      <alignment horizontal="left" vertical="center" indent="1"/>
    </xf>
    <xf numFmtId="0" fontId="5" fillId="13" borderId="21" xfId="0" applyFont="1" applyFill="1" applyBorder="1" applyAlignment="1">
      <alignment vertical="center"/>
    </xf>
    <xf numFmtId="0" fontId="5" fillId="13" borderId="22" xfId="0" applyFont="1" applyFill="1" applyBorder="1" applyAlignment="1">
      <alignment vertical="center"/>
    </xf>
    <xf numFmtId="0" fontId="0" fillId="0" borderId="18" xfId="0" applyBorder="1"/>
    <xf numFmtId="0" fontId="0" fillId="0" borderId="19" xfId="0" applyBorder="1"/>
    <xf numFmtId="0" fontId="4" fillId="4" borderId="7" xfId="0" applyFont="1" applyFill="1" applyBorder="1" applyAlignment="1">
      <alignment horizontal="left" vertical="center" wrapText="1"/>
    </xf>
    <xf numFmtId="168" fontId="16" fillId="7" borderId="7" xfId="2" applyNumberFormat="1" applyFont="1" applyFill="1" applyBorder="1" applyAlignment="1" applyProtection="1">
      <alignment horizontal="left" vertical="center"/>
    </xf>
    <xf numFmtId="7" fontId="16" fillId="7" borderId="19" xfId="2" applyNumberFormat="1" applyFont="1" applyFill="1" applyBorder="1" applyAlignment="1" applyProtection="1">
      <alignment horizontal="left" vertical="center"/>
    </xf>
    <xf numFmtId="0" fontId="9" fillId="4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168" fontId="16" fillId="7" borderId="16" xfId="2" applyNumberFormat="1" applyFont="1" applyFill="1" applyBorder="1" applyAlignment="1" applyProtection="1">
      <alignment horizontal="left" vertical="center"/>
    </xf>
    <xf numFmtId="168" fontId="16" fillId="7" borderId="20" xfId="2" applyNumberFormat="1" applyFont="1" applyFill="1" applyBorder="1" applyAlignment="1" applyProtection="1">
      <alignment horizontal="left" vertical="center"/>
    </xf>
    <xf numFmtId="0" fontId="16" fillId="12" borderId="16" xfId="0" applyFont="1" applyFill="1" applyBorder="1" applyAlignment="1">
      <alignment horizontal="left" vertical="center"/>
    </xf>
    <xf numFmtId="0" fontId="16" fillId="12" borderId="7" xfId="0" applyFont="1" applyFill="1" applyBorder="1" applyAlignment="1">
      <alignment horizontal="left" vertical="center"/>
    </xf>
    <xf numFmtId="0" fontId="35" fillId="4" borderId="0" xfId="0" applyFont="1" applyFill="1" applyAlignment="1">
      <alignment vertical="center"/>
    </xf>
    <xf numFmtId="166" fontId="16" fillId="7" borderId="16" xfId="2" applyNumberFormat="1" applyFont="1" applyFill="1" applyBorder="1" applyAlignment="1" applyProtection="1">
      <alignment horizontal="left" vertical="center"/>
    </xf>
    <xf numFmtId="7" fontId="16" fillId="7" borderId="20" xfId="2" applyNumberFormat="1" applyFont="1" applyFill="1" applyBorder="1" applyAlignment="1" applyProtection="1">
      <alignment horizontal="left" vertical="center"/>
    </xf>
    <xf numFmtId="0" fontId="3" fillId="2" borderId="17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168" fontId="16" fillId="7" borderId="19" xfId="2" applyNumberFormat="1" applyFont="1" applyFill="1" applyBorder="1" applyAlignment="1" applyProtection="1">
      <alignment horizontal="left" vertical="center"/>
    </xf>
  </cellXfs>
  <cellStyles count="3">
    <cellStyle name="Currency" xfId="2" builtinId="4"/>
    <cellStyle name="Currency 2" xfId="1" xr:uid="{9E885A53-8E33-488F-8197-606ADD0A1088}"/>
    <cellStyle name="Normal" xfId="0" builtinId="0"/>
  </cellStyles>
  <dxfs count="10">
    <dxf>
      <font>
        <b/>
        <i val="0"/>
        <color rgb="FFFFFFFF"/>
      </font>
      <fill>
        <patternFill patternType="solid">
          <fgColor indexed="64"/>
          <bgColor rgb="FFFF0000"/>
        </patternFill>
      </fill>
    </dxf>
    <dxf>
      <font>
        <b/>
        <i val="0"/>
        <color rgb="FFFFFFFF"/>
      </font>
      <fill>
        <patternFill patternType="solid">
          <fgColor indexed="64"/>
          <bgColor rgb="FF00B050"/>
        </patternFill>
      </fill>
    </dxf>
    <dxf>
      <font>
        <b/>
        <i val="0"/>
        <color rgb="FFFFFFFF"/>
      </font>
      <fill>
        <patternFill patternType="solid">
          <fgColor indexed="64"/>
          <bgColor rgb="FFFF0000"/>
        </patternFill>
      </fill>
    </dxf>
    <dxf>
      <font>
        <b/>
        <i val="0"/>
        <color rgb="FFFFFFFF"/>
      </font>
      <fill>
        <patternFill patternType="solid">
          <fgColor indexed="64"/>
          <bgColor rgb="FF00B050"/>
        </patternFill>
      </fill>
    </dxf>
    <dxf>
      <font>
        <b/>
        <i val="0"/>
        <color rgb="FFFFFFFF"/>
      </font>
      <fill>
        <patternFill patternType="solid">
          <fgColor indexed="64"/>
          <bgColor rgb="FFFF0000"/>
        </patternFill>
      </fill>
    </dxf>
    <dxf>
      <font>
        <b/>
        <i val="0"/>
        <color rgb="FFFFFFFF"/>
      </font>
      <fill>
        <patternFill patternType="solid">
          <fgColor indexed="64"/>
          <bgColor rgb="FFFF0000"/>
        </patternFill>
      </fill>
    </dxf>
    <dxf>
      <font>
        <b/>
        <i val="0"/>
        <color rgb="FFFFFFFF"/>
      </font>
      <fill>
        <patternFill patternType="solid">
          <fgColor indexed="64"/>
          <bgColor rgb="FF00B050"/>
        </patternFill>
      </fill>
    </dxf>
    <dxf>
      <font>
        <b/>
        <i val="0"/>
        <color rgb="FFFFFFFF"/>
      </font>
      <fill>
        <patternFill patternType="solid">
          <fgColor indexed="64"/>
          <bgColor rgb="FFFF0000"/>
        </patternFill>
      </fill>
    </dxf>
    <dxf>
      <font>
        <b/>
        <i val="0"/>
        <color rgb="FFFFFFFF"/>
      </font>
      <fill>
        <patternFill patternType="solid">
          <fgColor indexed="64"/>
          <bgColor rgb="FF00B050"/>
        </patternFill>
      </fill>
    </dxf>
    <dxf>
      <font>
        <b/>
        <i val="0"/>
        <color rgb="FFFFFFFF"/>
      </font>
      <fill>
        <patternFill patternType="solid">
          <fgColor indexed="64"/>
          <bgColor rgb="FFFF0000"/>
        </patternFill>
      </fill>
    </dxf>
  </dxfs>
  <tableStyles count="0" defaultTableStyle="TableStyleMedium2" defaultPivotStyle="PivotStyleLight16"/>
  <colors>
    <mruColors>
      <color rgb="FF201547"/>
      <color rgb="FFFFEBFB"/>
      <color rgb="FFFDC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elwpvicgovau.sharepoint.com/sites/ecm_2029/Program%20Design/Program%20Launch%20artefacts/On-Farm%20Energy%20and%20Electrification%20-Application%20budget%20template.xlsx" TargetMode="External"/><Relationship Id="rId1" Type="http://schemas.openxmlformats.org/officeDocument/2006/relationships/externalLinkPath" Target="https://delwpvicgovau.sharepoint.com/sites/ecm_2029/Program%20Design/Program%20Launch%20artefacts/On-Farm%20Energy%20and%20Electrification%20-Application%20budget%20templ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 Please read first"/>
      <sheetName val="Example project budget"/>
      <sheetName val="Example milestones"/>
      <sheetName val="Example expenditre "/>
      <sheetName val="Project budget"/>
      <sheetName val="Project milestones"/>
    </sheetNames>
    <sheetDataSet>
      <sheetData sheetId="0"/>
      <sheetData sheetId="1">
        <row r="31">
          <cell r="C31">
            <v>10000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5EF95-1879-49C5-A233-5F1263B3E71A}">
  <sheetPr>
    <tabColor theme="5" tint="-0.249977111117893"/>
  </sheetPr>
  <dimension ref="A1:CL330"/>
  <sheetViews>
    <sheetView topLeftCell="A12" workbookViewId="0">
      <selection activeCell="B60" sqref="B60"/>
    </sheetView>
  </sheetViews>
  <sheetFormatPr defaultRowHeight="14.5" x14ac:dyDescent="0.35"/>
  <cols>
    <col min="1" max="1" width="16.54296875" customWidth="1"/>
    <col min="2" max="2" width="84.1796875" customWidth="1"/>
    <col min="3" max="12" width="8.81640625" style="2"/>
  </cols>
  <sheetData>
    <row r="1" spans="1:90" ht="30" customHeight="1" x14ac:dyDescent="0.35">
      <c r="A1" s="133" t="s">
        <v>0</v>
      </c>
      <c r="B1" s="133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90" ht="18.5" x14ac:dyDescent="0.45">
      <c r="A2" s="134" t="s">
        <v>1</v>
      </c>
      <c r="B2" s="13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</row>
    <row r="3" spans="1:90" x14ac:dyDescent="0.35">
      <c r="A3" s="2"/>
      <c r="B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</row>
    <row r="4" spans="1:90" x14ac:dyDescent="0.35">
      <c r="A4" s="2"/>
      <c r="B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</row>
    <row r="5" spans="1:90" x14ac:dyDescent="0.35">
      <c r="A5" s="135" t="s">
        <v>2</v>
      </c>
      <c r="B5" s="135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</row>
    <row r="6" spans="1:90" ht="32.15" customHeight="1" x14ac:dyDescent="0.35">
      <c r="A6" s="18">
        <v>1</v>
      </c>
      <c r="B6" s="19" t="s">
        <v>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</row>
    <row r="7" spans="1:90" ht="30" customHeight="1" x14ac:dyDescent="0.35">
      <c r="A7" s="18">
        <v>2</v>
      </c>
      <c r="B7" s="19" t="s">
        <v>4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</row>
    <row r="8" spans="1:90" ht="33" customHeight="1" x14ac:dyDescent="0.35">
      <c r="A8" s="18">
        <v>3</v>
      </c>
      <c r="B8" s="19" t="s">
        <v>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</row>
    <row r="9" spans="1:90" ht="33" customHeight="1" x14ac:dyDescent="0.35">
      <c r="A9" s="18">
        <v>4</v>
      </c>
      <c r="B9" s="19" t="s">
        <v>6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</row>
    <row r="10" spans="1:90" x14ac:dyDescent="0.35">
      <c r="A10" s="2"/>
      <c r="B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</row>
    <row r="11" spans="1:90" x14ac:dyDescent="0.35">
      <c r="A11" s="2"/>
      <c r="B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</row>
    <row r="12" spans="1:90" ht="26" x14ac:dyDescent="0.6">
      <c r="A12" s="6" t="s">
        <v>7</v>
      </c>
      <c r="B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</row>
    <row r="13" spans="1:90" ht="8.15" customHeight="1" thickBot="1" x14ac:dyDescent="0.65">
      <c r="A13" s="6"/>
      <c r="B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</row>
    <row r="14" spans="1:90" ht="24.65" customHeight="1" x14ac:dyDescent="0.35">
      <c r="A14" s="136" t="s">
        <v>8</v>
      </c>
      <c r="B14" s="137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</row>
    <row r="15" spans="1:90" x14ac:dyDescent="0.35">
      <c r="A15" s="138" t="s">
        <v>9</v>
      </c>
      <c r="B15" s="139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</row>
    <row r="16" spans="1:90" x14ac:dyDescent="0.35">
      <c r="A16" s="42"/>
      <c r="B16" s="43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</row>
    <row r="17" spans="1:90" x14ac:dyDescent="0.35">
      <c r="A17" s="140" t="s">
        <v>10</v>
      </c>
      <c r="B17" s="141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90" x14ac:dyDescent="0.35">
      <c r="A18" s="142" t="s">
        <v>11</v>
      </c>
      <c r="B18" s="14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</row>
    <row r="19" spans="1:90" x14ac:dyDescent="0.35">
      <c r="A19" s="144"/>
      <c r="B19" s="145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 x14ac:dyDescent="0.35">
      <c r="A20" s="140" t="s">
        <v>12</v>
      </c>
      <c r="B20" s="14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</row>
    <row r="21" spans="1:90" x14ac:dyDescent="0.35">
      <c r="A21" s="142" t="s">
        <v>13</v>
      </c>
      <c r="B21" s="14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</row>
    <row r="22" spans="1:90" x14ac:dyDescent="0.35">
      <c r="A22" s="142" t="s">
        <v>14</v>
      </c>
      <c r="B22" s="143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</row>
    <row r="23" spans="1:90" x14ac:dyDescent="0.35">
      <c r="A23" s="142" t="s">
        <v>15</v>
      </c>
      <c r="B23" s="143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</row>
    <row r="24" spans="1:90" x14ac:dyDescent="0.35">
      <c r="A24" s="144"/>
      <c r="B24" s="145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</row>
    <row r="25" spans="1:90" x14ac:dyDescent="0.35">
      <c r="A25" s="140" t="s">
        <v>16</v>
      </c>
      <c r="B25" s="14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</row>
    <row r="26" spans="1:90" x14ac:dyDescent="0.35">
      <c r="A26" s="146" t="s">
        <v>17</v>
      </c>
      <c r="B26" s="147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</row>
    <row r="27" spans="1:90" x14ac:dyDescent="0.35">
      <c r="A27" s="144"/>
      <c r="B27" s="145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</row>
    <row r="28" spans="1:90" x14ac:dyDescent="0.35">
      <c r="A28" s="140" t="s">
        <v>18</v>
      </c>
      <c r="B28" s="141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</row>
    <row r="29" spans="1:90" x14ac:dyDescent="0.35">
      <c r="A29" s="142" t="s">
        <v>19</v>
      </c>
      <c r="B29" s="14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</row>
    <row r="30" spans="1:90" x14ac:dyDescent="0.35">
      <c r="A30" s="142" t="s">
        <v>20</v>
      </c>
      <c r="B30" s="143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</row>
    <row r="31" spans="1:90" x14ac:dyDescent="0.35">
      <c r="A31" s="142" t="s">
        <v>21</v>
      </c>
      <c r="B31" s="14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</row>
    <row r="32" spans="1:90" x14ac:dyDescent="0.35">
      <c r="A32" s="142" t="s">
        <v>22</v>
      </c>
      <c r="B32" s="14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</row>
    <row r="33" spans="1:90" x14ac:dyDescent="0.35">
      <c r="A33" s="148" t="s">
        <v>23</v>
      </c>
      <c r="B33" s="149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</row>
    <row r="34" spans="1:90" x14ac:dyDescent="0.35">
      <c r="A34" s="144"/>
      <c r="B34" s="145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</row>
    <row r="35" spans="1:90" x14ac:dyDescent="0.35">
      <c r="A35" s="140" t="s">
        <v>24</v>
      </c>
      <c r="B35" s="141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</row>
    <row r="36" spans="1:90" x14ac:dyDescent="0.35">
      <c r="A36" s="142" t="s">
        <v>24</v>
      </c>
      <c r="B36" s="14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</row>
    <row r="37" spans="1:90" x14ac:dyDescent="0.35">
      <c r="A37" s="148" t="s">
        <v>25</v>
      </c>
      <c r="B37" s="149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</row>
    <row r="38" spans="1:90" x14ac:dyDescent="0.35">
      <c r="A38" s="144"/>
      <c r="B38" s="14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</row>
    <row r="39" spans="1:90" x14ac:dyDescent="0.35">
      <c r="A39" s="140" t="s">
        <v>26</v>
      </c>
      <c r="B39" s="141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</row>
    <row r="40" spans="1:90" x14ac:dyDescent="0.35">
      <c r="A40" s="142" t="s">
        <v>27</v>
      </c>
      <c r="B40" s="143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</row>
    <row r="41" spans="1:90" x14ac:dyDescent="0.35">
      <c r="A41" s="142" t="s">
        <v>28</v>
      </c>
      <c r="B41" s="14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</row>
    <row r="42" spans="1:90" x14ac:dyDescent="0.35">
      <c r="A42" s="142" t="s">
        <v>29</v>
      </c>
      <c r="B42" s="143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</row>
    <row r="43" spans="1:90" x14ac:dyDescent="0.35">
      <c r="A43" s="142" t="s">
        <v>30</v>
      </c>
      <c r="B43" s="143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</row>
    <row r="44" spans="1:90" x14ac:dyDescent="0.35">
      <c r="A44" s="144"/>
      <c r="B44" s="145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</row>
    <row r="45" spans="1:90" x14ac:dyDescent="0.35">
      <c r="A45" s="140" t="s">
        <v>31</v>
      </c>
      <c r="B45" s="141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</row>
    <row r="46" spans="1:90" x14ac:dyDescent="0.35">
      <c r="A46" s="142" t="s">
        <v>32</v>
      </c>
      <c r="B46" s="143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</row>
    <row r="47" spans="1:90" x14ac:dyDescent="0.35">
      <c r="A47" s="142" t="s">
        <v>33</v>
      </c>
      <c r="B47" s="143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</row>
    <row r="48" spans="1:90" x14ac:dyDescent="0.35">
      <c r="A48" s="142" t="s">
        <v>34</v>
      </c>
      <c r="B48" s="143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</row>
    <row r="49" spans="1:90" x14ac:dyDescent="0.35">
      <c r="A49" s="144"/>
      <c r="B49" s="145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</row>
    <row r="50" spans="1:90" x14ac:dyDescent="0.35">
      <c r="A50" s="140" t="s">
        <v>35</v>
      </c>
      <c r="B50" s="141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</row>
    <row r="51" spans="1:90" x14ac:dyDescent="0.35">
      <c r="A51" s="142" t="s">
        <v>36</v>
      </c>
      <c r="B51" s="143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</row>
    <row r="52" spans="1:90" x14ac:dyDescent="0.35">
      <c r="A52" s="142" t="s">
        <v>37</v>
      </c>
      <c r="B52" s="143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</row>
    <row r="53" spans="1:90" x14ac:dyDescent="0.35">
      <c r="A53" s="142" t="s">
        <v>38</v>
      </c>
      <c r="B53" s="143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</row>
    <row r="54" spans="1:90" x14ac:dyDescent="0.35">
      <c r="A54" s="142" t="s">
        <v>39</v>
      </c>
      <c r="B54" s="143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</row>
    <row r="55" spans="1:90" x14ac:dyDescent="0.35">
      <c r="A55" s="144"/>
      <c r="B55" s="145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</row>
    <row r="56" spans="1:90" x14ac:dyDescent="0.35">
      <c r="A56" s="140" t="s">
        <v>40</v>
      </c>
      <c r="B56" s="141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</row>
    <row r="57" spans="1:90" x14ac:dyDescent="0.35">
      <c r="A57" s="142" t="s">
        <v>41</v>
      </c>
      <c r="B57" s="143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</row>
    <row r="58" spans="1:90" x14ac:dyDescent="0.35">
      <c r="A58" s="142" t="s">
        <v>42</v>
      </c>
      <c r="B58" s="143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</row>
    <row r="59" spans="1:90" ht="30" customHeight="1" x14ac:dyDescent="0.35">
      <c r="A59" s="146" t="s">
        <v>125</v>
      </c>
      <c r="B59" s="147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</row>
    <row r="60" spans="1:90" ht="16.5" customHeight="1" x14ac:dyDescent="0.35">
      <c r="A60" s="97"/>
      <c r="B60" s="9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</row>
    <row r="61" spans="1:90" x14ac:dyDescent="0.35">
      <c r="A61" s="140" t="s">
        <v>43</v>
      </c>
      <c r="B61" s="141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</row>
    <row r="62" spans="1:90" x14ac:dyDescent="0.35">
      <c r="A62" s="146" t="s">
        <v>44</v>
      </c>
      <c r="B62" s="147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</row>
    <row r="63" spans="1:90" x14ac:dyDescent="0.35">
      <c r="A63" s="144"/>
      <c r="B63" s="145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</row>
    <row r="64" spans="1:90" x14ac:dyDescent="0.35">
      <c r="A64" s="150" t="s">
        <v>45</v>
      </c>
      <c r="B64" s="151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</row>
    <row r="65" spans="1:90" x14ac:dyDescent="0.35">
      <c r="A65" s="142" t="s">
        <v>46</v>
      </c>
      <c r="B65" s="143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</row>
    <row r="66" spans="1:90" x14ac:dyDescent="0.35">
      <c r="A66" s="142" t="s">
        <v>47</v>
      </c>
      <c r="B66" s="143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</row>
    <row r="67" spans="1:90" x14ac:dyDescent="0.35">
      <c r="A67" s="142" t="s">
        <v>48</v>
      </c>
      <c r="B67" s="143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</row>
    <row r="68" spans="1:90" x14ac:dyDescent="0.35">
      <c r="A68" s="142" t="s">
        <v>49</v>
      </c>
      <c r="B68" s="143"/>
    </row>
    <row r="69" spans="1:90" x14ac:dyDescent="0.35">
      <c r="A69" s="142" t="s">
        <v>50</v>
      </c>
      <c r="B69" s="143"/>
    </row>
    <row r="70" spans="1:90" x14ac:dyDescent="0.35">
      <c r="A70" s="142" t="s">
        <v>51</v>
      </c>
      <c r="B70" s="143"/>
    </row>
    <row r="71" spans="1:90" x14ac:dyDescent="0.35">
      <c r="A71" s="142" t="s">
        <v>52</v>
      </c>
      <c r="B71" s="143"/>
    </row>
    <row r="72" spans="1:90" x14ac:dyDescent="0.35">
      <c r="A72" s="142" t="s">
        <v>53</v>
      </c>
      <c r="B72" s="143"/>
    </row>
    <row r="73" spans="1:90" x14ac:dyDescent="0.35">
      <c r="A73" s="146" t="s">
        <v>54</v>
      </c>
      <c r="B73" s="147"/>
    </row>
    <row r="74" spans="1:90" ht="15" thickBot="1" x14ac:dyDescent="0.4">
      <c r="A74" s="152"/>
      <c r="B74" s="153"/>
    </row>
    <row r="75" spans="1:90" x14ac:dyDescent="0.35">
      <c r="A75" s="2"/>
      <c r="B75" s="2"/>
    </row>
    <row r="76" spans="1:90" x14ac:dyDescent="0.35">
      <c r="A76" s="2"/>
      <c r="B76" s="2"/>
    </row>
    <row r="77" spans="1:90" x14ac:dyDescent="0.35">
      <c r="A77" s="2"/>
      <c r="B77" s="2"/>
    </row>
    <row r="78" spans="1:90" hidden="1" x14ac:dyDescent="0.35">
      <c r="A78" s="21" t="s">
        <v>10</v>
      </c>
      <c r="B78" s="2"/>
    </row>
    <row r="79" spans="1:90" hidden="1" x14ac:dyDescent="0.35">
      <c r="A79" s="21" t="s">
        <v>12</v>
      </c>
      <c r="B79" s="2"/>
    </row>
    <row r="80" spans="1:90" hidden="1" x14ac:dyDescent="0.35">
      <c r="A80" s="21" t="s">
        <v>16</v>
      </c>
      <c r="B80" s="2"/>
    </row>
    <row r="81" spans="1:2" hidden="1" x14ac:dyDescent="0.35">
      <c r="A81" s="21" t="s">
        <v>18</v>
      </c>
      <c r="B81" s="2"/>
    </row>
    <row r="82" spans="1:2" hidden="1" x14ac:dyDescent="0.35">
      <c r="A82" s="21" t="s">
        <v>24</v>
      </c>
      <c r="B82" s="2"/>
    </row>
    <row r="83" spans="1:2" hidden="1" x14ac:dyDescent="0.35">
      <c r="A83" s="21" t="s">
        <v>26</v>
      </c>
      <c r="B83" s="2"/>
    </row>
    <row r="84" spans="1:2" hidden="1" x14ac:dyDescent="0.35">
      <c r="A84" s="21" t="s">
        <v>31</v>
      </c>
      <c r="B84" s="2"/>
    </row>
    <row r="85" spans="1:2" hidden="1" x14ac:dyDescent="0.35">
      <c r="A85" s="21" t="s">
        <v>55</v>
      </c>
      <c r="B85" s="2"/>
    </row>
    <row r="86" spans="1:2" hidden="1" x14ac:dyDescent="0.35">
      <c r="A86" s="21" t="s">
        <v>40</v>
      </c>
      <c r="B86" s="2"/>
    </row>
    <row r="87" spans="1:2" hidden="1" x14ac:dyDescent="0.35">
      <c r="A87" s="21" t="s">
        <v>43</v>
      </c>
      <c r="B87" s="2"/>
    </row>
    <row r="88" spans="1:2" x14ac:dyDescent="0.35">
      <c r="A88" s="2"/>
      <c r="B88" s="2"/>
    </row>
    <row r="89" spans="1:2" x14ac:dyDescent="0.35">
      <c r="A89" s="2"/>
      <c r="B89" s="2"/>
    </row>
    <row r="90" spans="1:2" x14ac:dyDescent="0.35">
      <c r="A90" s="2"/>
      <c r="B90" s="2"/>
    </row>
    <row r="91" spans="1:2" x14ac:dyDescent="0.35">
      <c r="A91" s="2"/>
      <c r="B91" s="2"/>
    </row>
    <row r="92" spans="1:2" x14ac:dyDescent="0.35">
      <c r="A92" s="2"/>
      <c r="B92" s="2"/>
    </row>
    <row r="93" spans="1:2" x14ac:dyDescent="0.35">
      <c r="A93" s="2"/>
      <c r="B93" s="2"/>
    </row>
    <row r="94" spans="1:2" x14ac:dyDescent="0.35">
      <c r="A94" s="2"/>
      <c r="B94" s="2"/>
    </row>
    <row r="95" spans="1:2" x14ac:dyDescent="0.35">
      <c r="A95" s="2"/>
      <c r="B95" s="2"/>
    </row>
    <row r="96" spans="1:2" x14ac:dyDescent="0.35">
      <c r="A96" s="2"/>
      <c r="B96" s="2"/>
    </row>
    <row r="97" spans="1:2" x14ac:dyDescent="0.35">
      <c r="A97" s="2"/>
      <c r="B97" s="2"/>
    </row>
    <row r="98" spans="1:2" x14ac:dyDescent="0.35">
      <c r="A98" s="2"/>
      <c r="B98" s="2"/>
    </row>
    <row r="99" spans="1:2" x14ac:dyDescent="0.35">
      <c r="A99" s="2"/>
      <c r="B99" s="2"/>
    </row>
    <row r="100" spans="1:2" x14ac:dyDescent="0.35">
      <c r="A100" s="2"/>
      <c r="B100" s="2"/>
    </row>
    <row r="101" spans="1:2" x14ac:dyDescent="0.35">
      <c r="A101" s="2"/>
      <c r="B101" s="2"/>
    </row>
    <row r="102" spans="1:2" x14ac:dyDescent="0.35">
      <c r="A102" s="2"/>
      <c r="B102" s="2"/>
    </row>
    <row r="103" spans="1:2" x14ac:dyDescent="0.35">
      <c r="A103" s="2"/>
      <c r="B103" s="2"/>
    </row>
    <row r="104" spans="1:2" x14ac:dyDescent="0.35">
      <c r="A104" s="2"/>
      <c r="B104" s="2"/>
    </row>
    <row r="105" spans="1:2" x14ac:dyDescent="0.35">
      <c r="A105" s="2"/>
      <c r="B105" s="2"/>
    </row>
    <row r="106" spans="1:2" x14ac:dyDescent="0.35">
      <c r="A106" s="2"/>
      <c r="B106" s="2"/>
    </row>
    <row r="107" spans="1:2" x14ac:dyDescent="0.35">
      <c r="A107" s="2"/>
      <c r="B107" s="2"/>
    </row>
    <row r="108" spans="1:2" x14ac:dyDescent="0.35">
      <c r="A108" s="2"/>
      <c r="B108" s="2"/>
    </row>
    <row r="109" spans="1:2" x14ac:dyDescent="0.35">
      <c r="A109" s="2"/>
      <c r="B109" s="2"/>
    </row>
    <row r="110" spans="1:2" x14ac:dyDescent="0.35">
      <c r="A110" s="2"/>
      <c r="B110" s="2"/>
    </row>
    <row r="111" spans="1:2" x14ac:dyDescent="0.35">
      <c r="A111" s="2"/>
      <c r="B111" s="2"/>
    </row>
    <row r="112" spans="1:2" x14ac:dyDescent="0.35">
      <c r="A112" s="2"/>
      <c r="B112" s="2"/>
    </row>
    <row r="113" spans="1:2" x14ac:dyDescent="0.35">
      <c r="A113" s="2"/>
      <c r="B113" s="2"/>
    </row>
    <row r="114" spans="1:2" x14ac:dyDescent="0.35">
      <c r="A114" s="2"/>
      <c r="B114" s="2"/>
    </row>
    <row r="115" spans="1:2" x14ac:dyDescent="0.35">
      <c r="A115" s="2"/>
      <c r="B115" s="2"/>
    </row>
    <row r="116" spans="1:2" x14ac:dyDescent="0.35">
      <c r="A116" s="2"/>
      <c r="B116" s="2"/>
    </row>
    <row r="117" spans="1:2" x14ac:dyDescent="0.35">
      <c r="A117" s="2"/>
      <c r="B117" s="2"/>
    </row>
    <row r="118" spans="1:2" x14ac:dyDescent="0.35">
      <c r="A118" s="2"/>
      <c r="B118" s="2"/>
    </row>
    <row r="119" spans="1:2" x14ac:dyDescent="0.35">
      <c r="A119" s="2"/>
      <c r="B119" s="2"/>
    </row>
    <row r="120" spans="1:2" x14ac:dyDescent="0.35">
      <c r="A120" s="2"/>
      <c r="B120" s="2"/>
    </row>
    <row r="121" spans="1:2" x14ac:dyDescent="0.35">
      <c r="A121" s="2"/>
      <c r="B121" s="2"/>
    </row>
    <row r="122" spans="1:2" x14ac:dyDescent="0.35">
      <c r="A122" s="2"/>
      <c r="B122" s="2"/>
    </row>
    <row r="123" spans="1:2" x14ac:dyDescent="0.35">
      <c r="A123" s="2"/>
      <c r="B123" s="2"/>
    </row>
    <row r="124" spans="1:2" x14ac:dyDescent="0.35">
      <c r="A124" s="2"/>
      <c r="B124" s="2"/>
    </row>
    <row r="125" spans="1:2" x14ac:dyDescent="0.35">
      <c r="A125" s="2"/>
      <c r="B125" s="2"/>
    </row>
    <row r="126" spans="1:2" x14ac:dyDescent="0.35">
      <c r="A126" s="2"/>
      <c r="B126" s="2"/>
    </row>
    <row r="127" spans="1:2" x14ac:dyDescent="0.35">
      <c r="A127" s="2"/>
      <c r="B127" s="2"/>
    </row>
    <row r="128" spans="1:2" x14ac:dyDescent="0.35">
      <c r="A128" s="2"/>
      <c r="B128" s="2"/>
    </row>
    <row r="129" spans="1:2" x14ac:dyDescent="0.35">
      <c r="A129" s="2"/>
      <c r="B129" s="2"/>
    </row>
    <row r="130" spans="1:2" x14ac:dyDescent="0.35">
      <c r="A130" s="2"/>
      <c r="B130" s="2"/>
    </row>
    <row r="131" spans="1:2" x14ac:dyDescent="0.35">
      <c r="A131" s="2"/>
      <c r="B131" s="2"/>
    </row>
    <row r="132" spans="1:2" x14ac:dyDescent="0.35">
      <c r="A132" s="2"/>
      <c r="B132" s="2"/>
    </row>
    <row r="133" spans="1:2" x14ac:dyDescent="0.35">
      <c r="A133" s="2"/>
      <c r="B133" s="2"/>
    </row>
    <row r="134" spans="1:2" x14ac:dyDescent="0.35">
      <c r="A134" s="2"/>
      <c r="B134" s="2"/>
    </row>
    <row r="135" spans="1:2" x14ac:dyDescent="0.35">
      <c r="A135" s="2"/>
      <c r="B135" s="2"/>
    </row>
    <row r="136" spans="1:2" x14ac:dyDescent="0.35">
      <c r="A136" s="2"/>
      <c r="B136" s="2"/>
    </row>
    <row r="137" spans="1:2" x14ac:dyDescent="0.35">
      <c r="A137" s="2"/>
      <c r="B137" s="2"/>
    </row>
    <row r="138" spans="1:2" x14ac:dyDescent="0.35">
      <c r="A138" s="2"/>
      <c r="B138" s="2"/>
    </row>
    <row r="139" spans="1:2" x14ac:dyDescent="0.35">
      <c r="A139" s="2"/>
      <c r="B139" s="2"/>
    </row>
    <row r="140" spans="1:2" x14ac:dyDescent="0.35">
      <c r="A140" s="2"/>
      <c r="B140" s="2"/>
    </row>
    <row r="141" spans="1:2" x14ac:dyDescent="0.35">
      <c r="A141" s="2"/>
      <c r="B141" s="2"/>
    </row>
    <row r="142" spans="1:2" x14ac:dyDescent="0.35">
      <c r="A142" s="2"/>
      <c r="B142" s="2"/>
    </row>
    <row r="143" spans="1:2" x14ac:dyDescent="0.35">
      <c r="A143" s="2"/>
      <c r="B143" s="2"/>
    </row>
    <row r="144" spans="1:2" x14ac:dyDescent="0.35">
      <c r="A144" s="2"/>
      <c r="B144" s="2"/>
    </row>
    <row r="145" spans="1:2" x14ac:dyDescent="0.35">
      <c r="A145" s="2"/>
      <c r="B145" s="2"/>
    </row>
    <row r="146" spans="1:2" x14ac:dyDescent="0.35">
      <c r="A146" s="2"/>
      <c r="B146" s="2"/>
    </row>
    <row r="147" spans="1:2" x14ac:dyDescent="0.35">
      <c r="A147" s="2"/>
      <c r="B147" s="2"/>
    </row>
    <row r="148" spans="1:2" x14ac:dyDescent="0.35">
      <c r="A148" s="2"/>
      <c r="B148" s="2"/>
    </row>
    <row r="149" spans="1:2" x14ac:dyDescent="0.35">
      <c r="A149" s="2"/>
      <c r="B149" s="2"/>
    </row>
    <row r="150" spans="1:2" x14ac:dyDescent="0.35">
      <c r="A150" s="2"/>
      <c r="B150" s="2"/>
    </row>
    <row r="151" spans="1:2" x14ac:dyDescent="0.35">
      <c r="A151" s="2"/>
      <c r="B151" s="2"/>
    </row>
    <row r="152" spans="1:2" x14ac:dyDescent="0.35">
      <c r="A152" s="2"/>
      <c r="B152" s="2"/>
    </row>
    <row r="153" spans="1:2" x14ac:dyDescent="0.35">
      <c r="A153" s="2"/>
      <c r="B153" s="2"/>
    </row>
    <row r="154" spans="1:2" x14ac:dyDescent="0.35">
      <c r="A154" s="2"/>
      <c r="B154" s="2"/>
    </row>
    <row r="155" spans="1:2" x14ac:dyDescent="0.35">
      <c r="A155" s="2"/>
      <c r="B155" s="2"/>
    </row>
    <row r="156" spans="1:2" x14ac:dyDescent="0.35">
      <c r="A156" s="2"/>
      <c r="B156" s="2"/>
    </row>
    <row r="157" spans="1:2" x14ac:dyDescent="0.35">
      <c r="A157" s="2"/>
      <c r="B157" s="2"/>
    </row>
    <row r="158" spans="1:2" x14ac:dyDescent="0.35">
      <c r="A158" s="2"/>
      <c r="B158" s="2"/>
    </row>
    <row r="159" spans="1:2" x14ac:dyDescent="0.35">
      <c r="A159" s="2"/>
      <c r="B159" s="2"/>
    </row>
    <row r="160" spans="1:2" x14ac:dyDescent="0.35">
      <c r="A160" s="2"/>
      <c r="B160" s="2"/>
    </row>
    <row r="161" spans="1:2" x14ac:dyDescent="0.35">
      <c r="A161" s="2"/>
      <c r="B161" s="2"/>
    </row>
    <row r="162" spans="1:2" x14ac:dyDescent="0.35">
      <c r="A162" s="2"/>
      <c r="B162" s="2"/>
    </row>
    <row r="163" spans="1:2" x14ac:dyDescent="0.35">
      <c r="A163" s="2"/>
      <c r="B163" s="2"/>
    </row>
    <row r="164" spans="1:2" x14ac:dyDescent="0.35">
      <c r="A164" s="2"/>
      <c r="B164" s="2"/>
    </row>
    <row r="165" spans="1:2" x14ac:dyDescent="0.35">
      <c r="A165" s="2"/>
      <c r="B165" s="2"/>
    </row>
    <row r="166" spans="1:2" x14ac:dyDescent="0.35">
      <c r="A166" s="2"/>
      <c r="B166" s="2"/>
    </row>
    <row r="167" spans="1:2" x14ac:dyDescent="0.35">
      <c r="A167" s="2"/>
      <c r="B167" s="2"/>
    </row>
    <row r="168" spans="1:2" x14ac:dyDescent="0.35">
      <c r="A168" s="2"/>
      <c r="B168" s="2"/>
    </row>
    <row r="169" spans="1:2" x14ac:dyDescent="0.35">
      <c r="A169" s="2"/>
      <c r="B169" s="2"/>
    </row>
    <row r="170" spans="1:2" x14ac:dyDescent="0.35">
      <c r="A170" s="2"/>
      <c r="B170" s="2"/>
    </row>
    <row r="171" spans="1:2" x14ac:dyDescent="0.35">
      <c r="A171" s="2"/>
      <c r="B171" s="2"/>
    </row>
    <row r="172" spans="1:2" x14ac:dyDescent="0.35">
      <c r="A172" s="2"/>
      <c r="B172" s="2"/>
    </row>
    <row r="173" spans="1:2" x14ac:dyDescent="0.35">
      <c r="A173" s="2"/>
      <c r="B173" s="2"/>
    </row>
    <row r="174" spans="1:2" x14ac:dyDescent="0.35">
      <c r="A174" s="2"/>
      <c r="B174" s="2"/>
    </row>
    <row r="175" spans="1:2" x14ac:dyDescent="0.35">
      <c r="A175" s="2"/>
      <c r="B175" s="2"/>
    </row>
    <row r="176" spans="1:2" x14ac:dyDescent="0.35">
      <c r="A176" s="2"/>
      <c r="B176" s="2"/>
    </row>
    <row r="177" spans="1:2" x14ac:dyDescent="0.35">
      <c r="A177" s="2"/>
      <c r="B177" s="2"/>
    </row>
    <row r="178" spans="1:2" x14ac:dyDescent="0.35">
      <c r="A178" s="2"/>
      <c r="B178" s="2"/>
    </row>
    <row r="179" spans="1:2" x14ac:dyDescent="0.35">
      <c r="A179" s="2"/>
      <c r="B179" s="2"/>
    </row>
    <row r="180" spans="1:2" x14ac:dyDescent="0.35">
      <c r="A180" s="2"/>
      <c r="B180" s="2"/>
    </row>
    <row r="181" spans="1:2" x14ac:dyDescent="0.35">
      <c r="A181" s="2"/>
      <c r="B181" s="2"/>
    </row>
    <row r="182" spans="1:2" x14ac:dyDescent="0.35">
      <c r="A182" s="2"/>
      <c r="B182" s="2"/>
    </row>
    <row r="183" spans="1:2" x14ac:dyDescent="0.35">
      <c r="A183" s="2"/>
      <c r="B183" s="2"/>
    </row>
    <row r="184" spans="1:2" x14ac:dyDescent="0.35">
      <c r="A184" s="2"/>
      <c r="B184" s="2"/>
    </row>
    <row r="185" spans="1:2" x14ac:dyDescent="0.35">
      <c r="A185" s="2"/>
      <c r="B185" s="2"/>
    </row>
    <row r="186" spans="1:2" x14ac:dyDescent="0.35">
      <c r="A186" s="2"/>
      <c r="B186" s="2"/>
    </row>
    <row r="187" spans="1:2" x14ac:dyDescent="0.35">
      <c r="A187" s="2"/>
      <c r="B187" s="2"/>
    </row>
    <row r="188" spans="1:2" x14ac:dyDescent="0.35">
      <c r="A188" s="2"/>
      <c r="B188" s="2"/>
    </row>
    <row r="189" spans="1:2" x14ac:dyDescent="0.35">
      <c r="A189" s="2"/>
      <c r="B189" s="2"/>
    </row>
    <row r="190" spans="1:2" x14ac:dyDescent="0.35">
      <c r="A190" s="2"/>
      <c r="B190" s="2"/>
    </row>
    <row r="191" spans="1:2" x14ac:dyDescent="0.35">
      <c r="A191" s="2"/>
      <c r="B191" s="2"/>
    </row>
    <row r="192" spans="1:2" x14ac:dyDescent="0.35">
      <c r="A192" s="2"/>
      <c r="B192" s="2"/>
    </row>
    <row r="193" spans="1:2" x14ac:dyDescent="0.35">
      <c r="A193" s="2"/>
      <c r="B193" s="2"/>
    </row>
    <row r="194" spans="1:2" x14ac:dyDescent="0.35">
      <c r="A194" s="2"/>
      <c r="B194" s="2"/>
    </row>
    <row r="195" spans="1:2" x14ac:dyDescent="0.35">
      <c r="A195" s="2"/>
      <c r="B195" s="2"/>
    </row>
    <row r="196" spans="1:2" x14ac:dyDescent="0.35">
      <c r="A196" s="2"/>
      <c r="B196" s="2"/>
    </row>
    <row r="197" spans="1:2" x14ac:dyDescent="0.35">
      <c r="A197" s="2"/>
      <c r="B197" s="2"/>
    </row>
    <row r="198" spans="1:2" x14ac:dyDescent="0.35">
      <c r="A198" s="2"/>
      <c r="B198" s="2"/>
    </row>
    <row r="199" spans="1:2" x14ac:dyDescent="0.35">
      <c r="A199" s="2"/>
      <c r="B199" s="2"/>
    </row>
    <row r="200" spans="1:2" x14ac:dyDescent="0.35">
      <c r="A200" s="2"/>
      <c r="B200" s="2"/>
    </row>
    <row r="201" spans="1:2" x14ac:dyDescent="0.35">
      <c r="A201" s="2"/>
      <c r="B201" s="2"/>
    </row>
    <row r="202" spans="1:2" x14ac:dyDescent="0.35">
      <c r="A202" s="2"/>
      <c r="B202" s="2"/>
    </row>
    <row r="203" spans="1:2" x14ac:dyDescent="0.35">
      <c r="A203" s="2"/>
      <c r="B203" s="2"/>
    </row>
    <row r="204" spans="1:2" x14ac:dyDescent="0.35">
      <c r="A204" s="2"/>
      <c r="B204" s="2"/>
    </row>
    <row r="205" spans="1:2" x14ac:dyDescent="0.35">
      <c r="A205" s="2"/>
      <c r="B205" s="2"/>
    </row>
    <row r="206" spans="1:2" x14ac:dyDescent="0.35">
      <c r="A206" s="2"/>
      <c r="B206" s="2"/>
    </row>
    <row r="207" spans="1:2" x14ac:dyDescent="0.35">
      <c r="A207" s="2"/>
      <c r="B207" s="2"/>
    </row>
    <row r="208" spans="1:2" x14ac:dyDescent="0.35">
      <c r="A208" s="2"/>
      <c r="B208" s="2"/>
    </row>
    <row r="209" spans="1:2" x14ac:dyDescent="0.35">
      <c r="A209" s="2"/>
      <c r="B209" s="2"/>
    </row>
    <row r="210" spans="1:2" x14ac:dyDescent="0.35">
      <c r="A210" s="2"/>
      <c r="B210" s="2"/>
    </row>
    <row r="211" spans="1:2" x14ac:dyDescent="0.35">
      <c r="A211" s="2"/>
      <c r="B211" s="2"/>
    </row>
    <row r="212" spans="1:2" x14ac:dyDescent="0.35">
      <c r="A212" s="2"/>
      <c r="B212" s="2"/>
    </row>
    <row r="213" spans="1:2" x14ac:dyDescent="0.35">
      <c r="A213" s="2"/>
      <c r="B213" s="2"/>
    </row>
    <row r="214" spans="1:2" x14ac:dyDescent="0.35">
      <c r="A214" s="2"/>
      <c r="B214" s="2"/>
    </row>
    <row r="215" spans="1:2" x14ac:dyDescent="0.35">
      <c r="A215" s="2"/>
      <c r="B215" s="2"/>
    </row>
    <row r="216" spans="1:2" x14ac:dyDescent="0.35">
      <c r="A216" s="2"/>
      <c r="B216" s="2"/>
    </row>
    <row r="217" spans="1:2" x14ac:dyDescent="0.35">
      <c r="A217" s="2"/>
      <c r="B217" s="2"/>
    </row>
    <row r="218" spans="1:2" x14ac:dyDescent="0.35">
      <c r="A218" s="2"/>
      <c r="B218" s="2"/>
    </row>
    <row r="219" spans="1:2" x14ac:dyDescent="0.35">
      <c r="A219" s="2"/>
      <c r="B219" s="2"/>
    </row>
    <row r="220" spans="1:2" x14ac:dyDescent="0.35">
      <c r="A220" s="2"/>
      <c r="B220" s="2"/>
    </row>
    <row r="221" spans="1:2" x14ac:dyDescent="0.35">
      <c r="A221" s="2"/>
      <c r="B221" s="2"/>
    </row>
    <row r="222" spans="1:2" x14ac:dyDescent="0.35">
      <c r="A222" s="2"/>
      <c r="B222" s="2"/>
    </row>
    <row r="223" spans="1:2" x14ac:dyDescent="0.35">
      <c r="A223" s="2"/>
      <c r="B223" s="2"/>
    </row>
    <row r="224" spans="1:2" x14ac:dyDescent="0.35">
      <c r="A224" s="2"/>
      <c r="B224" s="2"/>
    </row>
    <row r="225" spans="1:2" x14ac:dyDescent="0.35">
      <c r="A225" s="2"/>
      <c r="B225" s="2"/>
    </row>
    <row r="226" spans="1:2" x14ac:dyDescent="0.35">
      <c r="A226" s="2"/>
      <c r="B226" s="2"/>
    </row>
    <row r="227" spans="1:2" x14ac:dyDescent="0.35">
      <c r="A227" s="2"/>
      <c r="B227" s="2"/>
    </row>
    <row r="228" spans="1:2" x14ac:dyDescent="0.35">
      <c r="A228" s="2"/>
      <c r="B228" s="2"/>
    </row>
    <row r="229" spans="1:2" x14ac:dyDescent="0.35">
      <c r="A229" s="2"/>
      <c r="B229" s="2"/>
    </row>
    <row r="230" spans="1:2" x14ac:dyDescent="0.35">
      <c r="A230" s="2"/>
      <c r="B230" s="2"/>
    </row>
    <row r="231" spans="1:2" x14ac:dyDescent="0.35">
      <c r="A231" s="2"/>
      <c r="B231" s="2"/>
    </row>
    <row r="232" spans="1:2" x14ac:dyDescent="0.35">
      <c r="A232" s="2"/>
      <c r="B232" s="2"/>
    </row>
    <row r="233" spans="1:2" x14ac:dyDescent="0.35">
      <c r="A233" s="2"/>
      <c r="B233" s="2"/>
    </row>
    <row r="234" spans="1:2" x14ac:dyDescent="0.35">
      <c r="A234" s="2"/>
      <c r="B234" s="2"/>
    </row>
    <row r="235" spans="1:2" x14ac:dyDescent="0.35">
      <c r="A235" s="2"/>
      <c r="B235" s="2"/>
    </row>
    <row r="236" spans="1:2" x14ac:dyDescent="0.35">
      <c r="A236" s="2"/>
      <c r="B236" s="2"/>
    </row>
    <row r="237" spans="1:2" x14ac:dyDescent="0.35">
      <c r="A237" s="2"/>
      <c r="B237" s="2"/>
    </row>
    <row r="238" spans="1:2" x14ac:dyDescent="0.35">
      <c r="A238" s="2"/>
      <c r="B238" s="2"/>
    </row>
    <row r="239" spans="1:2" x14ac:dyDescent="0.35">
      <c r="A239" s="2"/>
      <c r="B239" s="2"/>
    </row>
    <row r="240" spans="1:2" x14ac:dyDescent="0.35">
      <c r="A240" s="2"/>
      <c r="B240" s="2"/>
    </row>
    <row r="241" spans="1:2" x14ac:dyDescent="0.35">
      <c r="A241" s="2"/>
      <c r="B241" s="2"/>
    </row>
    <row r="242" spans="1:2" x14ac:dyDescent="0.35">
      <c r="A242" s="2"/>
      <c r="B242" s="2"/>
    </row>
    <row r="243" spans="1:2" x14ac:dyDescent="0.35">
      <c r="A243" s="2"/>
      <c r="B243" s="2"/>
    </row>
    <row r="244" spans="1:2" x14ac:dyDescent="0.35">
      <c r="A244" s="2"/>
      <c r="B244" s="2"/>
    </row>
    <row r="245" spans="1:2" x14ac:dyDescent="0.35">
      <c r="A245" s="2"/>
      <c r="B245" s="2"/>
    </row>
    <row r="246" spans="1:2" x14ac:dyDescent="0.35">
      <c r="A246" s="2"/>
      <c r="B246" s="2"/>
    </row>
    <row r="247" spans="1:2" x14ac:dyDescent="0.35">
      <c r="A247" s="2"/>
      <c r="B247" s="2"/>
    </row>
    <row r="248" spans="1:2" x14ac:dyDescent="0.35">
      <c r="A248" s="2"/>
      <c r="B248" s="2"/>
    </row>
    <row r="249" spans="1:2" x14ac:dyDescent="0.35">
      <c r="A249" s="2"/>
      <c r="B249" s="2"/>
    </row>
    <row r="250" spans="1:2" x14ac:dyDescent="0.35">
      <c r="A250" s="2"/>
      <c r="B250" s="2"/>
    </row>
    <row r="251" spans="1:2" x14ac:dyDescent="0.35">
      <c r="A251" s="2"/>
      <c r="B251" s="2"/>
    </row>
    <row r="252" spans="1:2" x14ac:dyDescent="0.35">
      <c r="A252" s="2"/>
      <c r="B252" s="2"/>
    </row>
    <row r="253" spans="1:2" x14ac:dyDescent="0.35">
      <c r="A253" s="2"/>
      <c r="B253" s="2"/>
    </row>
    <row r="254" spans="1:2" x14ac:dyDescent="0.35">
      <c r="A254" s="2"/>
      <c r="B254" s="2"/>
    </row>
    <row r="255" spans="1:2" x14ac:dyDescent="0.35">
      <c r="A255" s="2"/>
      <c r="B255" s="2"/>
    </row>
    <row r="256" spans="1:2" x14ac:dyDescent="0.35">
      <c r="A256" s="2"/>
      <c r="B256" s="2"/>
    </row>
    <row r="257" spans="1:2" x14ac:dyDescent="0.35">
      <c r="A257" s="2"/>
      <c r="B257" s="2"/>
    </row>
    <row r="258" spans="1:2" x14ac:dyDescent="0.35">
      <c r="A258" s="2"/>
      <c r="B258" s="2"/>
    </row>
    <row r="259" spans="1:2" x14ac:dyDescent="0.35">
      <c r="A259" s="2"/>
      <c r="B259" s="2"/>
    </row>
    <row r="260" spans="1:2" x14ac:dyDescent="0.35">
      <c r="A260" s="2"/>
      <c r="B260" s="2"/>
    </row>
    <row r="261" spans="1:2" x14ac:dyDescent="0.35">
      <c r="A261" s="2"/>
      <c r="B261" s="2"/>
    </row>
    <row r="262" spans="1:2" x14ac:dyDescent="0.35">
      <c r="A262" s="2"/>
      <c r="B262" s="2"/>
    </row>
    <row r="263" spans="1:2" x14ac:dyDescent="0.35">
      <c r="A263" s="2"/>
      <c r="B263" s="2"/>
    </row>
    <row r="264" spans="1:2" x14ac:dyDescent="0.35">
      <c r="A264" s="2"/>
      <c r="B264" s="2"/>
    </row>
    <row r="265" spans="1:2" x14ac:dyDescent="0.35">
      <c r="A265" s="2"/>
      <c r="B265" s="2"/>
    </row>
    <row r="266" spans="1:2" x14ac:dyDescent="0.35">
      <c r="A266" s="2"/>
      <c r="B266" s="2"/>
    </row>
    <row r="267" spans="1:2" x14ac:dyDescent="0.35">
      <c r="A267" s="2"/>
      <c r="B267" s="2"/>
    </row>
    <row r="268" spans="1:2" x14ac:dyDescent="0.35">
      <c r="A268" s="2"/>
      <c r="B268" s="2"/>
    </row>
    <row r="269" spans="1:2" x14ac:dyDescent="0.35">
      <c r="A269" s="2"/>
      <c r="B269" s="2"/>
    </row>
    <row r="270" spans="1:2" x14ac:dyDescent="0.35">
      <c r="A270" s="2"/>
      <c r="B270" s="2"/>
    </row>
    <row r="271" spans="1:2" x14ac:dyDescent="0.35">
      <c r="A271" s="2"/>
      <c r="B271" s="2"/>
    </row>
    <row r="272" spans="1:2" x14ac:dyDescent="0.35">
      <c r="A272" s="2"/>
      <c r="B272" s="2"/>
    </row>
    <row r="273" spans="1:2" x14ac:dyDescent="0.35">
      <c r="A273" s="2"/>
      <c r="B273" s="2"/>
    </row>
    <row r="274" spans="1:2" x14ac:dyDescent="0.35">
      <c r="A274" s="2"/>
      <c r="B274" s="2"/>
    </row>
    <row r="275" spans="1:2" x14ac:dyDescent="0.35">
      <c r="A275" s="2"/>
      <c r="B275" s="2"/>
    </row>
    <row r="276" spans="1:2" x14ac:dyDescent="0.35">
      <c r="A276" s="2"/>
      <c r="B276" s="2"/>
    </row>
    <row r="277" spans="1:2" x14ac:dyDescent="0.35">
      <c r="A277" s="2"/>
      <c r="B277" s="2"/>
    </row>
    <row r="278" spans="1:2" x14ac:dyDescent="0.35">
      <c r="A278" s="2"/>
      <c r="B278" s="2"/>
    </row>
    <row r="279" spans="1:2" x14ac:dyDescent="0.35">
      <c r="A279" s="2"/>
      <c r="B279" s="2"/>
    </row>
    <row r="280" spans="1:2" x14ac:dyDescent="0.35">
      <c r="A280" s="2"/>
      <c r="B280" s="2"/>
    </row>
    <row r="281" spans="1:2" x14ac:dyDescent="0.35">
      <c r="A281" s="2"/>
      <c r="B281" s="2"/>
    </row>
    <row r="282" spans="1:2" x14ac:dyDescent="0.35">
      <c r="A282" s="2"/>
      <c r="B282" s="2"/>
    </row>
    <row r="283" spans="1:2" x14ac:dyDescent="0.35">
      <c r="A283" s="2"/>
      <c r="B283" s="2"/>
    </row>
    <row r="284" spans="1:2" x14ac:dyDescent="0.35">
      <c r="A284" s="2"/>
      <c r="B284" s="2"/>
    </row>
    <row r="285" spans="1:2" x14ac:dyDescent="0.35">
      <c r="A285" s="2"/>
      <c r="B285" s="2"/>
    </row>
    <row r="286" spans="1:2" x14ac:dyDescent="0.35">
      <c r="A286" s="2"/>
      <c r="B286" s="2"/>
    </row>
    <row r="287" spans="1:2" x14ac:dyDescent="0.35">
      <c r="A287" s="2"/>
      <c r="B287" s="2"/>
    </row>
    <row r="288" spans="1:2" x14ac:dyDescent="0.35">
      <c r="A288" s="2"/>
      <c r="B288" s="2"/>
    </row>
    <row r="289" spans="1:2" x14ac:dyDescent="0.35">
      <c r="A289" s="2"/>
      <c r="B289" s="2"/>
    </row>
    <row r="290" spans="1:2" x14ac:dyDescent="0.35">
      <c r="A290" s="2"/>
      <c r="B290" s="2"/>
    </row>
    <row r="291" spans="1:2" x14ac:dyDescent="0.35">
      <c r="A291" s="2"/>
      <c r="B291" s="2"/>
    </row>
    <row r="292" spans="1:2" x14ac:dyDescent="0.35">
      <c r="A292" s="2"/>
      <c r="B292" s="2"/>
    </row>
    <row r="293" spans="1:2" x14ac:dyDescent="0.35">
      <c r="A293" s="2"/>
      <c r="B293" s="2"/>
    </row>
    <row r="294" spans="1:2" x14ac:dyDescent="0.35">
      <c r="A294" s="2"/>
      <c r="B294" s="2"/>
    </row>
    <row r="295" spans="1:2" x14ac:dyDescent="0.35">
      <c r="A295" s="2"/>
      <c r="B295" s="2"/>
    </row>
    <row r="296" spans="1:2" x14ac:dyDescent="0.35">
      <c r="A296" s="2"/>
      <c r="B296" s="2"/>
    </row>
    <row r="297" spans="1:2" x14ac:dyDescent="0.35">
      <c r="A297" s="2"/>
      <c r="B297" s="2"/>
    </row>
    <row r="298" spans="1:2" x14ac:dyDescent="0.35">
      <c r="A298" s="2"/>
      <c r="B298" s="2"/>
    </row>
    <row r="299" spans="1:2" x14ac:dyDescent="0.35">
      <c r="A299" s="2"/>
      <c r="B299" s="2"/>
    </row>
    <row r="300" spans="1:2" x14ac:dyDescent="0.35">
      <c r="A300" s="2"/>
      <c r="B300" s="2"/>
    </row>
    <row r="301" spans="1:2" x14ac:dyDescent="0.35">
      <c r="A301" s="2"/>
      <c r="B301" s="2"/>
    </row>
    <row r="302" spans="1:2" x14ac:dyDescent="0.35">
      <c r="A302" s="2"/>
      <c r="B302" s="2"/>
    </row>
    <row r="303" spans="1:2" x14ac:dyDescent="0.35">
      <c r="A303" s="2"/>
      <c r="B303" s="2"/>
    </row>
    <row r="304" spans="1:2" x14ac:dyDescent="0.35">
      <c r="A304" s="2"/>
      <c r="B304" s="2"/>
    </row>
    <row r="305" spans="1:2" x14ac:dyDescent="0.35">
      <c r="A305" s="2"/>
      <c r="B305" s="2"/>
    </row>
    <row r="306" spans="1:2" x14ac:dyDescent="0.35">
      <c r="A306" s="2"/>
      <c r="B306" s="2"/>
    </row>
    <row r="307" spans="1:2" x14ac:dyDescent="0.35">
      <c r="A307" s="2"/>
      <c r="B307" s="2"/>
    </row>
    <row r="308" spans="1:2" x14ac:dyDescent="0.35">
      <c r="A308" s="2"/>
      <c r="B308" s="2"/>
    </row>
    <row r="309" spans="1:2" x14ac:dyDescent="0.35">
      <c r="A309" s="2"/>
      <c r="B309" s="2"/>
    </row>
    <row r="310" spans="1:2" x14ac:dyDescent="0.35">
      <c r="A310" s="2"/>
      <c r="B310" s="2"/>
    </row>
    <row r="311" spans="1:2" x14ac:dyDescent="0.35">
      <c r="A311" s="2"/>
      <c r="B311" s="2"/>
    </row>
    <row r="312" spans="1:2" x14ac:dyDescent="0.35">
      <c r="A312" s="2"/>
      <c r="B312" s="2"/>
    </row>
    <row r="313" spans="1:2" x14ac:dyDescent="0.35">
      <c r="A313" s="2"/>
      <c r="B313" s="2"/>
    </row>
    <row r="314" spans="1:2" x14ac:dyDescent="0.35">
      <c r="A314" s="2"/>
      <c r="B314" s="2"/>
    </row>
    <row r="315" spans="1:2" x14ac:dyDescent="0.35">
      <c r="A315" s="2"/>
      <c r="B315" s="2"/>
    </row>
    <row r="316" spans="1:2" x14ac:dyDescent="0.35">
      <c r="A316" s="2"/>
      <c r="B316" s="2"/>
    </row>
    <row r="317" spans="1:2" x14ac:dyDescent="0.35">
      <c r="A317" s="2"/>
      <c r="B317" s="2"/>
    </row>
    <row r="318" spans="1:2" x14ac:dyDescent="0.35">
      <c r="A318" s="2"/>
      <c r="B318" s="2"/>
    </row>
    <row r="319" spans="1:2" x14ac:dyDescent="0.35">
      <c r="A319" s="2"/>
      <c r="B319" s="2"/>
    </row>
    <row r="320" spans="1:2" x14ac:dyDescent="0.35">
      <c r="A320" s="2"/>
      <c r="B320" s="2"/>
    </row>
    <row r="321" spans="1:2" x14ac:dyDescent="0.35">
      <c r="A321" s="2"/>
      <c r="B321" s="2"/>
    </row>
    <row r="322" spans="1:2" x14ac:dyDescent="0.35">
      <c r="A322" s="2"/>
      <c r="B322" s="2"/>
    </row>
    <row r="323" spans="1:2" x14ac:dyDescent="0.35">
      <c r="A323" s="2"/>
      <c r="B323" s="2"/>
    </row>
    <row r="324" spans="1:2" x14ac:dyDescent="0.35">
      <c r="A324" s="2"/>
      <c r="B324" s="2"/>
    </row>
    <row r="325" spans="1:2" x14ac:dyDescent="0.35">
      <c r="A325" s="2"/>
      <c r="B325" s="2"/>
    </row>
    <row r="326" spans="1:2" x14ac:dyDescent="0.35">
      <c r="A326" s="2"/>
      <c r="B326" s="2"/>
    </row>
    <row r="327" spans="1:2" x14ac:dyDescent="0.35">
      <c r="A327" s="2"/>
      <c r="B327" s="2"/>
    </row>
    <row r="328" spans="1:2" x14ac:dyDescent="0.35">
      <c r="A328" s="2"/>
      <c r="B328" s="2"/>
    </row>
    <row r="329" spans="1:2" x14ac:dyDescent="0.35">
      <c r="A329" s="2"/>
      <c r="B329" s="2"/>
    </row>
    <row r="330" spans="1:2" x14ac:dyDescent="0.35">
      <c r="A330" s="2"/>
      <c r="B330" s="2"/>
    </row>
  </sheetData>
  <mergeCells count="62">
    <mergeCell ref="A73:B73"/>
    <mergeCell ref="A74:B74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7:B57"/>
    <mergeCell ref="A58:B58"/>
    <mergeCell ref="A59:B59"/>
    <mergeCell ref="A61:B61"/>
    <mergeCell ref="A62:B62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5:B25"/>
    <mergeCell ref="A24:B24"/>
    <mergeCell ref="A26:B26"/>
    <mergeCell ref="A17:B17"/>
    <mergeCell ref="A18:B18"/>
    <mergeCell ref="A19:B19"/>
    <mergeCell ref="A20:B20"/>
    <mergeCell ref="A21:B21"/>
    <mergeCell ref="A1:B1"/>
    <mergeCell ref="A2:B2"/>
    <mergeCell ref="A5:B5"/>
    <mergeCell ref="A14:B14"/>
    <mergeCell ref="A15:B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74E3E-9823-40BC-A3DE-9326DEAF68E3}">
  <sheetPr>
    <tabColor theme="9" tint="-0.249977111117893"/>
  </sheetPr>
  <dimension ref="A1:I56"/>
  <sheetViews>
    <sheetView showGridLines="0" zoomScale="85" zoomScaleNormal="85" workbookViewId="0">
      <selection activeCell="A21" sqref="A21"/>
    </sheetView>
  </sheetViews>
  <sheetFormatPr defaultColWidth="9.1796875" defaultRowHeight="14.5" x14ac:dyDescent="0.35"/>
  <cols>
    <col min="1" max="1" width="38.81640625" style="1" customWidth="1"/>
    <col min="2" max="2" width="19.81640625" style="1" customWidth="1"/>
    <col min="3" max="3" width="21.1796875" style="1" customWidth="1"/>
    <col min="4" max="4" width="19.1796875" style="1" customWidth="1"/>
    <col min="5" max="5" width="19.453125" style="1" customWidth="1"/>
    <col min="6" max="6" width="16.453125" style="1" customWidth="1"/>
    <col min="7" max="16384" width="9.1796875" style="1"/>
  </cols>
  <sheetData>
    <row r="1" spans="1:9" ht="23.5" x14ac:dyDescent="0.35">
      <c r="A1" s="110" t="s">
        <v>56</v>
      </c>
      <c r="B1" s="111"/>
      <c r="C1" s="111"/>
      <c r="D1" s="111"/>
      <c r="E1" s="111"/>
      <c r="F1"/>
      <c r="G1" s="2"/>
      <c r="H1" s="2"/>
      <c r="I1" s="2"/>
    </row>
    <row r="2" spans="1:9" ht="20.5" customHeight="1" x14ac:dyDescent="0.35">
      <c r="A2" s="112" t="s">
        <v>9</v>
      </c>
      <c r="B2" s="113"/>
      <c r="C2" s="113"/>
      <c r="D2" s="113"/>
      <c r="E2" s="113"/>
      <c r="F2" s="2"/>
      <c r="G2" s="2"/>
      <c r="H2" s="2"/>
      <c r="I2" s="2"/>
    </row>
    <row r="3" spans="1:9" ht="15" thickBot="1" x14ac:dyDescent="0.4">
      <c r="A3" s="34"/>
      <c r="B3" s="35"/>
      <c r="C3" s="35"/>
      <c r="D3" s="35"/>
      <c r="E3" s="35"/>
      <c r="F3" s="2"/>
      <c r="G3" s="2"/>
      <c r="H3" s="2"/>
      <c r="I3" s="2"/>
    </row>
    <row r="4" spans="1:9" ht="81" customHeight="1" thickBot="1" x14ac:dyDescent="0.4">
      <c r="A4" s="114" t="s">
        <v>113</v>
      </c>
      <c r="B4" s="115"/>
      <c r="C4" s="115"/>
      <c r="D4" s="115"/>
      <c r="E4" s="116"/>
      <c r="F4" s="2"/>
      <c r="G4" s="2"/>
      <c r="H4" s="2"/>
      <c r="I4" s="2"/>
    </row>
    <row r="5" spans="1:9" ht="22" customHeight="1" x14ac:dyDescent="0.35">
      <c r="A5" s="22" t="s">
        <v>57</v>
      </c>
      <c r="B5" s="117"/>
      <c r="C5" s="117"/>
      <c r="D5" s="24" t="s">
        <v>58</v>
      </c>
      <c r="E5" s="44">
        <f>B10</f>
        <v>0</v>
      </c>
      <c r="H5" s="2"/>
      <c r="I5" s="2"/>
    </row>
    <row r="6" spans="1:9" ht="22" customHeight="1" thickBot="1" x14ac:dyDescent="0.4">
      <c r="A6" s="25" t="s">
        <v>59</v>
      </c>
      <c r="B6" s="118"/>
      <c r="C6" s="118"/>
      <c r="D6" s="26" t="s">
        <v>60</v>
      </c>
      <c r="E6" s="45">
        <f>B17+B54</f>
        <v>0</v>
      </c>
      <c r="H6" s="2"/>
      <c r="I6" s="2"/>
    </row>
    <row r="7" spans="1:9" ht="20.5" customHeight="1" x14ac:dyDescent="0.35">
      <c r="A7" s="49"/>
      <c r="B7" s="50"/>
      <c r="C7" s="124"/>
      <c r="D7" s="124"/>
      <c r="E7" s="51"/>
      <c r="F7" s="2"/>
      <c r="G7" s="2"/>
      <c r="H7" s="2"/>
      <c r="I7" s="2"/>
    </row>
    <row r="8" spans="1:9" ht="32.15" customHeight="1" x14ac:dyDescent="0.35">
      <c r="A8" s="52" t="s">
        <v>61</v>
      </c>
      <c r="B8" s="53" t="s">
        <v>62</v>
      </c>
      <c r="C8" s="54"/>
      <c r="D8" s="55"/>
      <c r="E8" s="54"/>
      <c r="F8" s="2"/>
      <c r="G8" s="2"/>
      <c r="H8" s="2"/>
      <c r="I8" s="2"/>
    </row>
    <row r="9" spans="1:9" ht="25.5" customHeight="1" x14ac:dyDescent="0.35">
      <c r="A9" s="125" t="s">
        <v>63</v>
      </c>
      <c r="B9" s="126"/>
      <c r="C9" s="56"/>
      <c r="D9" s="55"/>
      <c r="E9" s="54"/>
      <c r="F9" s="2"/>
      <c r="G9" s="2"/>
      <c r="H9" s="2"/>
      <c r="I9" s="2"/>
    </row>
    <row r="10" spans="1:9" ht="28" customHeight="1" x14ac:dyDescent="0.35">
      <c r="A10" s="57" t="s">
        <v>64</v>
      </c>
      <c r="B10" s="28"/>
      <c r="C10" s="59"/>
      <c r="D10" s="20"/>
      <c r="E10" s="20"/>
      <c r="F10" s="2"/>
      <c r="G10" s="2"/>
      <c r="H10" s="2"/>
      <c r="I10" s="2"/>
    </row>
    <row r="11" spans="1:9" ht="28" customHeight="1" x14ac:dyDescent="0.35">
      <c r="A11" s="57" t="s">
        <v>65</v>
      </c>
      <c r="B11" s="28"/>
      <c r="C11" s="59"/>
      <c r="D11" s="20"/>
      <c r="E11" s="20"/>
      <c r="F11" s="2"/>
      <c r="G11" s="2"/>
      <c r="H11" s="2"/>
      <c r="I11" s="2"/>
    </row>
    <row r="12" spans="1:9" ht="28" customHeight="1" x14ac:dyDescent="0.35">
      <c r="A12" s="60" t="s">
        <v>66</v>
      </c>
      <c r="B12" s="29"/>
      <c r="C12" s="59"/>
      <c r="D12" s="20"/>
      <c r="E12" s="20"/>
      <c r="F12" s="2"/>
      <c r="G12" s="2"/>
      <c r="H12" s="2"/>
      <c r="I12" s="2"/>
    </row>
    <row r="13" spans="1:9" ht="28" customHeight="1" x14ac:dyDescent="0.35">
      <c r="A13" s="60" t="s">
        <v>67</v>
      </c>
      <c r="B13" s="28"/>
      <c r="C13" s="59"/>
      <c r="D13" s="20"/>
      <c r="E13" s="20"/>
      <c r="F13" s="2"/>
      <c r="G13" s="2"/>
      <c r="H13" s="2"/>
      <c r="I13" s="2"/>
    </row>
    <row r="14" spans="1:9" ht="28" customHeight="1" x14ac:dyDescent="0.35">
      <c r="A14" s="90" t="s">
        <v>68</v>
      </c>
      <c r="B14" s="28"/>
      <c r="C14" s="59"/>
      <c r="D14" s="20"/>
      <c r="E14" s="20"/>
      <c r="F14" s="2"/>
      <c r="G14" s="2"/>
      <c r="H14" s="2"/>
      <c r="I14" s="2"/>
    </row>
    <row r="15" spans="1:9" ht="28" customHeight="1" x14ac:dyDescent="0.35">
      <c r="A15" s="90" t="s">
        <v>68</v>
      </c>
      <c r="B15" s="28"/>
      <c r="C15" s="59"/>
      <c r="D15" s="20"/>
      <c r="E15" s="20"/>
      <c r="F15" s="2"/>
      <c r="G15" s="2"/>
      <c r="H15" s="2"/>
      <c r="I15" s="2"/>
    </row>
    <row r="16" spans="1:9" ht="28" customHeight="1" x14ac:dyDescent="0.35">
      <c r="A16" s="90" t="s">
        <v>68</v>
      </c>
      <c r="B16" s="28"/>
      <c r="C16" s="59"/>
      <c r="D16" s="20"/>
      <c r="E16" s="20"/>
      <c r="F16" s="2"/>
      <c r="G16" s="2"/>
      <c r="H16" s="2"/>
      <c r="I16" s="2"/>
    </row>
    <row r="17" spans="1:9" ht="34" customHeight="1" x14ac:dyDescent="0.35">
      <c r="A17" s="63" t="s">
        <v>69</v>
      </c>
      <c r="B17" s="64">
        <f>SUM(B10:B16)</f>
        <v>0</v>
      </c>
      <c r="C17" s="64"/>
      <c r="D17" s="65"/>
      <c r="E17" s="65"/>
      <c r="F17" s="2"/>
      <c r="G17" s="2"/>
      <c r="H17" s="2"/>
      <c r="I17" s="2"/>
    </row>
    <row r="18" spans="1:9" ht="26.5" customHeight="1" x14ac:dyDescent="0.35">
      <c r="A18" s="66"/>
      <c r="B18" s="59"/>
      <c r="C18" s="59"/>
      <c r="D18" s="20"/>
      <c r="E18" s="20"/>
      <c r="F18" s="2"/>
      <c r="G18" s="2"/>
      <c r="H18" s="2"/>
      <c r="I18" s="2"/>
    </row>
    <row r="19" spans="1:9" ht="45" customHeight="1" x14ac:dyDescent="0.35">
      <c r="A19" s="67" t="s">
        <v>70</v>
      </c>
      <c r="B19" s="53" t="s">
        <v>112</v>
      </c>
      <c r="C19" s="69" t="s">
        <v>109</v>
      </c>
      <c r="D19" s="70"/>
      <c r="F19" s="2"/>
      <c r="G19" s="2"/>
      <c r="H19" s="2"/>
      <c r="I19" s="2"/>
    </row>
    <row r="20" spans="1:9" ht="29.15" customHeight="1" x14ac:dyDescent="0.35">
      <c r="A20" s="127" t="s">
        <v>110</v>
      </c>
      <c r="B20" s="127"/>
      <c r="C20" s="128"/>
      <c r="D20" s="71"/>
      <c r="F20" s="2"/>
      <c r="G20" s="2"/>
      <c r="H20" s="2"/>
      <c r="I20" s="2"/>
    </row>
    <row r="21" spans="1:9" x14ac:dyDescent="0.35">
      <c r="A21" s="13"/>
      <c r="B21" s="91"/>
      <c r="C21" s="30"/>
      <c r="D21" s="74"/>
      <c r="F21" s="2"/>
      <c r="G21" s="2"/>
      <c r="H21" s="2"/>
      <c r="I21" s="2"/>
    </row>
    <row r="22" spans="1:9" x14ac:dyDescent="0.35">
      <c r="A22" s="13"/>
      <c r="B22" s="91"/>
      <c r="C22" s="30"/>
      <c r="D22" s="74"/>
      <c r="F22" s="2"/>
      <c r="G22" s="2"/>
      <c r="H22" s="2"/>
      <c r="I22" s="2"/>
    </row>
    <row r="23" spans="1:9" x14ac:dyDescent="0.35">
      <c r="A23" s="13"/>
      <c r="B23" s="91"/>
      <c r="C23" s="30"/>
      <c r="D23" s="74"/>
      <c r="F23" s="2"/>
      <c r="G23" s="2"/>
      <c r="H23" s="2"/>
      <c r="I23" s="2"/>
    </row>
    <row r="24" spans="1:9" x14ac:dyDescent="0.35">
      <c r="A24" s="13"/>
      <c r="B24" s="91"/>
      <c r="C24" s="30"/>
      <c r="D24" s="74"/>
      <c r="F24" s="2"/>
      <c r="G24" s="2"/>
      <c r="H24" s="2"/>
      <c r="I24" s="2"/>
    </row>
    <row r="25" spans="1:9" x14ac:dyDescent="0.35">
      <c r="A25" s="13"/>
      <c r="B25" s="92"/>
      <c r="C25" s="30"/>
      <c r="D25" s="74"/>
      <c r="F25" s="2"/>
      <c r="G25" s="2"/>
      <c r="H25" s="2"/>
      <c r="I25" s="2"/>
    </row>
    <row r="26" spans="1:9" x14ac:dyDescent="0.35">
      <c r="A26" s="13"/>
      <c r="B26" s="91"/>
      <c r="C26" s="30"/>
      <c r="D26" s="74"/>
      <c r="F26" s="2"/>
      <c r="G26" s="2"/>
      <c r="H26" s="2"/>
      <c r="I26" s="2"/>
    </row>
    <row r="27" spans="1:9" x14ac:dyDescent="0.35">
      <c r="A27" s="13"/>
      <c r="B27" s="91"/>
      <c r="C27" s="30"/>
      <c r="D27" s="74"/>
      <c r="F27" s="2"/>
      <c r="G27" s="2"/>
      <c r="H27" s="2"/>
      <c r="I27" s="2"/>
    </row>
    <row r="28" spans="1:9" ht="15" customHeight="1" x14ac:dyDescent="0.35">
      <c r="A28" s="13"/>
      <c r="B28" s="91"/>
      <c r="C28" s="30"/>
      <c r="D28" s="74"/>
      <c r="F28" s="2"/>
      <c r="G28" s="2"/>
      <c r="H28" s="2"/>
      <c r="I28" s="2"/>
    </row>
    <row r="29" spans="1:9" x14ac:dyDescent="0.35">
      <c r="A29" s="13"/>
      <c r="B29" s="91"/>
      <c r="C29" s="30"/>
      <c r="D29" s="74"/>
      <c r="F29" s="2"/>
      <c r="G29" s="2"/>
      <c r="H29" s="2"/>
      <c r="I29" s="2"/>
    </row>
    <row r="30" spans="1:9" x14ac:dyDescent="0.35">
      <c r="A30" s="13"/>
      <c r="B30" s="91"/>
      <c r="C30" s="30"/>
      <c r="D30" s="74"/>
      <c r="F30" s="2"/>
      <c r="G30" s="2"/>
      <c r="H30" s="2"/>
      <c r="I30" s="2"/>
    </row>
    <row r="31" spans="1:9" x14ac:dyDescent="0.35">
      <c r="A31" s="13"/>
      <c r="B31" s="91"/>
      <c r="C31" s="30"/>
      <c r="D31" s="74"/>
      <c r="F31" s="2"/>
      <c r="G31" s="2"/>
      <c r="H31" s="2"/>
      <c r="I31" s="2"/>
    </row>
    <row r="32" spans="1:9" x14ac:dyDescent="0.35">
      <c r="A32" s="13"/>
      <c r="B32" s="91"/>
      <c r="C32" s="30"/>
      <c r="D32" s="74"/>
      <c r="F32" s="2"/>
      <c r="G32" s="2"/>
      <c r="H32" s="2"/>
      <c r="I32" s="2"/>
    </row>
    <row r="33" spans="1:9" x14ac:dyDescent="0.35">
      <c r="A33" s="13"/>
      <c r="B33" s="91"/>
      <c r="C33" s="30"/>
      <c r="D33" s="74"/>
      <c r="F33" s="2"/>
      <c r="G33" s="2"/>
      <c r="H33" s="2"/>
      <c r="I33" s="2"/>
    </row>
    <row r="34" spans="1:9" x14ac:dyDescent="0.35">
      <c r="A34" s="13"/>
      <c r="B34" s="91"/>
      <c r="C34" s="30"/>
      <c r="D34" s="74"/>
      <c r="F34" s="2"/>
      <c r="G34" s="2"/>
      <c r="H34" s="2"/>
      <c r="I34" s="2"/>
    </row>
    <row r="35" spans="1:9" x14ac:dyDescent="0.35">
      <c r="A35" s="13"/>
      <c r="B35" s="91"/>
      <c r="C35" s="30"/>
      <c r="D35" s="74"/>
      <c r="F35" s="2"/>
      <c r="G35" s="2"/>
      <c r="H35" s="2"/>
      <c r="I35" s="2"/>
    </row>
    <row r="36" spans="1:9" ht="27" customHeight="1" x14ac:dyDescent="0.35">
      <c r="A36" s="76" t="s">
        <v>72</v>
      </c>
      <c r="B36" s="77">
        <f>SUM(B21:B35)</f>
        <v>0</v>
      </c>
      <c r="C36" s="77">
        <f>SUM(C21:C35)</f>
        <v>0</v>
      </c>
      <c r="D36" s="78"/>
      <c r="F36" s="2"/>
      <c r="G36" s="2"/>
      <c r="H36" s="2"/>
      <c r="I36" s="2"/>
    </row>
    <row r="37" spans="1:9" x14ac:dyDescent="0.35">
      <c r="A37" s="79"/>
      <c r="B37" s="80"/>
      <c r="C37" s="80"/>
      <c r="F37" s="2"/>
      <c r="G37" s="2"/>
      <c r="H37" s="2"/>
      <c r="I37" s="2"/>
    </row>
    <row r="38" spans="1:9" ht="23.15" customHeight="1" thickBot="1" x14ac:dyDescent="0.4">
      <c r="A38" s="81" t="s">
        <v>73</v>
      </c>
      <c r="B38" s="82"/>
      <c r="C38" s="82"/>
      <c r="H38" s="2"/>
      <c r="I38" s="2"/>
    </row>
    <row r="39" spans="1:9" x14ac:dyDescent="0.35">
      <c r="A39" s="83" t="s">
        <v>74</v>
      </c>
      <c r="B39" s="129">
        <f>$B$17</f>
        <v>0</v>
      </c>
      <c r="C39" s="130"/>
      <c r="H39" s="2"/>
      <c r="I39" s="2"/>
    </row>
    <row r="40" spans="1:9" x14ac:dyDescent="0.35">
      <c r="A40" s="84" t="s">
        <v>75</v>
      </c>
      <c r="B40" s="131">
        <f>$B$36+C36</f>
        <v>0</v>
      </c>
      <c r="C40" s="132"/>
      <c r="H40" s="2"/>
      <c r="I40" s="2"/>
    </row>
    <row r="41" spans="1:9" s="85" customFormat="1" ht="13" x14ac:dyDescent="0.3">
      <c r="A41" s="84" t="s">
        <v>76</v>
      </c>
      <c r="B41" s="119">
        <f>B39-B40</f>
        <v>0</v>
      </c>
      <c r="C41" s="120"/>
      <c r="H41" s="86"/>
      <c r="I41" s="86"/>
    </row>
    <row r="42" spans="1:9" ht="15" thickBot="1" x14ac:dyDescent="0.4">
      <c r="A42" s="87" t="s">
        <v>77</v>
      </c>
      <c r="B42" s="121" t="str">
        <f>IF(ABS(B41)&lt;0.01,"READY: budget balanced","ACTION: amounts must match")</f>
        <v>READY: budget balanced</v>
      </c>
      <c r="C42" s="122"/>
      <c r="D42" s="63"/>
      <c r="E42" s="49"/>
      <c r="H42" s="2"/>
      <c r="I42" s="2"/>
    </row>
    <row r="43" spans="1:9" x14ac:dyDescent="0.35">
      <c r="A43" s="76"/>
      <c r="B43" s="64"/>
      <c r="C43" s="64"/>
      <c r="D43" s="63"/>
      <c r="E43" s="49"/>
      <c r="F43" s="2"/>
      <c r="G43" s="2"/>
      <c r="H43" s="2"/>
      <c r="I43" s="2"/>
    </row>
    <row r="44" spans="1:9" x14ac:dyDescent="0.35">
      <c r="A44" s="66"/>
      <c r="B44" s="59"/>
      <c r="C44" s="59"/>
      <c r="D44" s="66"/>
      <c r="E44" s="66"/>
      <c r="F44" s="2"/>
      <c r="G44" s="2"/>
      <c r="H44" s="2"/>
      <c r="I44" s="2"/>
    </row>
    <row r="45" spans="1:9" ht="36.65" customHeight="1" x14ac:dyDescent="0.35">
      <c r="A45" s="67" t="s">
        <v>78</v>
      </c>
      <c r="B45" s="68" t="s">
        <v>71</v>
      </c>
      <c r="C45" s="88" t="s">
        <v>79</v>
      </c>
      <c r="D45" s="67" t="s">
        <v>80</v>
      </c>
      <c r="F45" s="2"/>
      <c r="G45" s="2"/>
      <c r="H45" s="2"/>
      <c r="I45" s="2"/>
    </row>
    <row r="46" spans="1:9" ht="16" customHeight="1" x14ac:dyDescent="0.35">
      <c r="A46" s="123" t="s">
        <v>81</v>
      </c>
      <c r="B46" s="123"/>
      <c r="C46" s="123"/>
      <c r="D46" s="123"/>
      <c r="F46" s="2"/>
      <c r="G46" s="2"/>
      <c r="H46" s="2"/>
      <c r="I46" s="2"/>
    </row>
    <row r="47" spans="1:9" x14ac:dyDescent="0.35">
      <c r="A47" s="13"/>
      <c r="B47" s="28"/>
      <c r="C47" s="13"/>
      <c r="D47" s="31"/>
      <c r="F47" s="2"/>
      <c r="G47" s="2"/>
      <c r="H47" s="2"/>
      <c r="I47" s="2"/>
    </row>
    <row r="48" spans="1:9" x14ac:dyDescent="0.35">
      <c r="A48" s="13"/>
      <c r="B48" s="28"/>
      <c r="C48" s="13"/>
      <c r="D48" s="31"/>
      <c r="F48" s="2"/>
      <c r="G48" s="2"/>
      <c r="H48" s="2"/>
      <c r="I48" s="2"/>
    </row>
    <row r="49" spans="1:9" x14ac:dyDescent="0.35">
      <c r="A49" s="15"/>
      <c r="B49" s="28"/>
      <c r="C49" s="15"/>
      <c r="D49" s="31"/>
      <c r="F49" s="2"/>
      <c r="G49" s="2"/>
      <c r="H49" s="2"/>
      <c r="I49" s="2"/>
    </row>
    <row r="50" spans="1:9" x14ac:dyDescent="0.35">
      <c r="A50" s="15"/>
      <c r="B50" s="28"/>
      <c r="C50" s="15"/>
      <c r="D50" s="31"/>
      <c r="F50" s="2"/>
      <c r="G50" s="2"/>
      <c r="H50" s="2"/>
      <c r="I50" s="2"/>
    </row>
    <row r="51" spans="1:9" x14ac:dyDescent="0.35">
      <c r="A51" s="15"/>
      <c r="B51" s="28"/>
      <c r="C51" s="15"/>
      <c r="D51" s="31"/>
      <c r="F51" s="2"/>
      <c r="G51" s="2"/>
      <c r="H51" s="2"/>
      <c r="I51" s="2"/>
    </row>
    <row r="52" spans="1:9" x14ac:dyDescent="0.35">
      <c r="A52" s="15"/>
      <c r="B52" s="28"/>
      <c r="C52" s="15"/>
      <c r="D52" s="31"/>
      <c r="F52" s="2"/>
      <c r="G52" s="2"/>
      <c r="H52" s="2"/>
      <c r="I52" s="2"/>
    </row>
    <row r="53" spans="1:9" x14ac:dyDescent="0.35">
      <c r="A53" s="15"/>
      <c r="B53" s="28"/>
      <c r="C53" s="15"/>
      <c r="D53" s="31"/>
      <c r="F53" s="2"/>
      <c r="G53" s="2"/>
      <c r="H53" s="2"/>
      <c r="I53" s="2"/>
    </row>
    <row r="54" spans="1:9" ht="26.15" customHeight="1" x14ac:dyDescent="0.35">
      <c r="A54" s="63" t="s">
        <v>82</v>
      </c>
      <c r="B54" s="64">
        <f>SUM(B47:B53)</f>
        <v>0</v>
      </c>
      <c r="C54" s="64"/>
      <c r="D54" s="63"/>
      <c r="E54" s="63"/>
      <c r="F54" s="2"/>
      <c r="G54" s="2"/>
      <c r="H54" s="2"/>
      <c r="I54" s="2"/>
    </row>
    <row r="55" spans="1:9" x14ac:dyDescent="0.35">
      <c r="A55" s="66"/>
      <c r="B55" s="59"/>
      <c r="C55" s="59"/>
      <c r="D55" s="66"/>
      <c r="E55" s="66"/>
      <c r="F55" s="2"/>
      <c r="G55" s="2"/>
      <c r="H55" s="2"/>
      <c r="I55" s="2"/>
    </row>
    <row r="56" spans="1:9" x14ac:dyDescent="0.35">
      <c r="A56" s="66"/>
      <c r="B56" s="59"/>
      <c r="C56" s="59"/>
      <c r="D56" s="66"/>
      <c r="E56" s="66"/>
      <c r="F56" s="2"/>
      <c r="G56" s="2"/>
      <c r="H56" s="2"/>
      <c r="I56" s="2"/>
    </row>
  </sheetData>
  <sheetProtection algorithmName="SHA-512" hashValue="oUN3+/c9m5tZvvmoz1GQENH/SQ6vIPyORszXZ1EzV13UDe8uehuObUO8BHrM3trJTYGOZ14P/tURzyuiZQJGnQ==" saltValue="n3k4Id9notAZzFvkxbObaw==" spinCount="100000" sheet="1" objects="1" scenarios="1"/>
  <mergeCells count="13">
    <mergeCell ref="B41:C41"/>
    <mergeCell ref="B42:C42"/>
    <mergeCell ref="A46:D46"/>
    <mergeCell ref="C7:D7"/>
    <mergeCell ref="A9:B9"/>
    <mergeCell ref="A20:C20"/>
    <mergeCell ref="B39:C39"/>
    <mergeCell ref="B40:C40"/>
    <mergeCell ref="A1:E1"/>
    <mergeCell ref="A2:E2"/>
    <mergeCell ref="A4:E4"/>
    <mergeCell ref="B5:C5"/>
    <mergeCell ref="B6:C6"/>
  </mergeCells>
  <conditionalFormatting sqref="B41:C41">
    <cfRule type="expression" dxfId="9" priority="1" stopIfTrue="1">
      <formula>ABS($B$41)&gt;=0.01</formula>
    </cfRule>
  </conditionalFormatting>
  <conditionalFormatting sqref="B42:C42">
    <cfRule type="expression" dxfId="8" priority="2" stopIfTrue="1">
      <formula>ABS($B$41)&lt;0.01</formula>
    </cfRule>
    <cfRule type="expression" dxfId="7" priority="3" stopIfTrue="1">
      <formula>ABS($B$41)&gt;=0.01</formula>
    </cfRule>
  </conditionalFormatting>
  <dataValidations count="1">
    <dataValidation type="decimal" operator="greaterThanOrEqual" allowBlank="1" showInputMessage="1" showErrorMessage="1" sqref="B47:B53 B10:B16 B21:B35" xr:uid="{EB7230D2-1A10-4BB9-8C61-FB2D1A4E7887}">
      <formula1>0</formula1>
    </dataValidation>
  </dataValidations>
  <pageMargins left="0.7" right="0.7" top="0.75" bottom="0.75" header="0.3" footer="0.3"/>
  <headerFooter>
    <oddFooter>&amp;C_x000D_&amp;1#&amp;"Aptos"&amp;12&amp;K000000 OFFICIAL-Sensitive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Select a valid expenditure heading" error="Choose a heading from the drop-down list." promptTitle="Expenditure category" prompt="Select the expense category for the cost. Refer to the &quot;Please read&quot; tab for examples." xr:uid="{9E416E16-B46E-4DB8-A138-2348EF1C856E}">
          <x14:formula1>
            <xm:f>' Please read first'!$A$78:$A$87</xm:f>
          </x14:formula1>
          <xm:sqref>A21:A35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AC361-5E0A-4066-B609-A04D218441B4}">
  <sheetPr>
    <tabColor theme="9" tint="-0.249977111117893"/>
  </sheetPr>
  <dimension ref="A1:K49"/>
  <sheetViews>
    <sheetView showGridLines="0" tabSelected="1" zoomScale="85" zoomScaleNormal="85" workbookViewId="0">
      <selection activeCell="C11" sqref="C11"/>
    </sheetView>
  </sheetViews>
  <sheetFormatPr defaultColWidth="9.1796875" defaultRowHeight="14.5" x14ac:dyDescent="0.35"/>
  <cols>
    <col min="1" max="1" width="20.453125" style="1" customWidth="1"/>
    <col min="2" max="2" width="47.90625" style="1" customWidth="1"/>
    <col min="3" max="3" width="37" style="1" customWidth="1"/>
    <col min="4" max="5" width="37.1796875" style="1" customWidth="1"/>
    <col min="6" max="6" width="17.453125" style="1" customWidth="1"/>
    <col min="7" max="16384" width="9.1796875" style="1"/>
  </cols>
  <sheetData>
    <row r="1" spans="1:11" ht="23.5" x14ac:dyDescent="0.35">
      <c r="A1" s="110" t="s">
        <v>83</v>
      </c>
      <c r="B1" s="111"/>
      <c r="C1" s="111"/>
      <c r="D1" s="111"/>
      <c r="E1" s="111"/>
      <c r="F1"/>
      <c r="G1"/>
      <c r="H1"/>
      <c r="I1"/>
    </row>
    <row r="2" spans="1:11" ht="21.65" customHeight="1" x14ac:dyDescent="0.35">
      <c r="A2" s="32" t="s">
        <v>9</v>
      </c>
      <c r="B2" s="33"/>
      <c r="C2" s="33"/>
      <c r="D2" s="33"/>
      <c r="E2" s="33"/>
      <c r="F2"/>
      <c r="G2"/>
      <c r="H2"/>
      <c r="I2"/>
    </row>
    <row r="3" spans="1:11" ht="15" customHeight="1" thickBot="1" x14ac:dyDescent="0.4">
      <c r="A3" s="158"/>
      <c r="B3" s="159"/>
      <c r="C3" s="159"/>
      <c r="D3" s="159"/>
      <c r="E3" s="159"/>
      <c r="F3"/>
      <c r="G3"/>
      <c r="H3"/>
      <c r="I3"/>
    </row>
    <row r="4" spans="1:11" ht="92.15" customHeight="1" thickBot="1" x14ac:dyDescent="0.4">
      <c r="A4" s="160" t="s">
        <v>116</v>
      </c>
      <c r="B4" s="161"/>
      <c r="C4" s="161"/>
      <c r="D4" s="161"/>
      <c r="E4" s="162"/>
      <c r="F4"/>
      <c r="G4"/>
      <c r="H4"/>
      <c r="I4"/>
    </row>
    <row r="5" spans="1:11" ht="22" customHeight="1" x14ac:dyDescent="0.35">
      <c r="A5" s="22" t="s">
        <v>57</v>
      </c>
      <c r="B5" s="47" t="str">
        <f>IF('Project budget'!B5="","",'Project budget'!B5)</f>
        <v/>
      </c>
      <c r="C5" s="24" t="s">
        <v>84</v>
      </c>
      <c r="D5" s="163" t="str">
        <f>IF(COUNT(C11:C23)=0,"",MIN(C11:C23))</f>
        <v/>
      </c>
      <c r="E5" s="164"/>
      <c r="G5" s="2"/>
      <c r="H5" s="2"/>
      <c r="I5" s="2"/>
      <c r="J5" s="2"/>
      <c r="K5" s="2"/>
    </row>
    <row r="6" spans="1:11" ht="22" customHeight="1" thickBot="1" x14ac:dyDescent="0.4">
      <c r="A6" s="25" t="s">
        <v>59</v>
      </c>
      <c r="B6" s="48" t="str">
        <f>IF('Project budget'!B6="","",'Project budget'!B6)</f>
        <v/>
      </c>
      <c r="C6" s="26" t="s">
        <v>85</v>
      </c>
      <c r="D6" s="155" t="str">
        <f>IF(COUNT(C11:C23)=0,"",MAX(C11:C23))</f>
        <v/>
      </c>
      <c r="E6" s="156"/>
      <c r="G6" s="23"/>
      <c r="H6" s="2"/>
      <c r="I6" s="2"/>
      <c r="J6" s="2"/>
      <c r="K6" s="2"/>
    </row>
    <row r="8" spans="1:11" x14ac:dyDescent="0.35">
      <c r="A8" s="3"/>
      <c r="B8" s="3"/>
      <c r="C8" s="3"/>
      <c r="D8" s="3"/>
      <c r="E8" s="3"/>
      <c r="F8"/>
      <c r="G8"/>
      <c r="H8"/>
      <c r="I8"/>
    </row>
    <row r="9" spans="1:11" x14ac:dyDescent="0.35">
      <c r="A9" s="157" t="s">
        <v>86</v>
      </c>
      <c r="B9" s="111"/>
      <c r="C9" s="111"/>
      <c r="D9" s="111"/>
      <c r="E9" s="111"/>
      <c r="F9"/>
      <c r="G9"/>
      <c r="H9"/>
      <c r="I9"/>
    </row>
    <row r="10" spans="1:11" ht="30.5" customHeight="1" x14ac:dyDescent="0.35">
      <c r="A10" s="4" t="s">
        <v>87</v>
      </c>
      <c r="B10" s="99" t="s">
        <v>88</v>
      </c>
      <c r="C10" s="4" t="s">
        <v>89</v>
      </c>
      <c r="D10" s="68" t="s">
        <v>118</v>
      </c>
      <c r="E10" s="68" t="s">
        <v>71</v>
      </c>
      <c r="F10"/>
      <c r="G10"/>
      <c r="H10"/>
      <c r="I10"/>
    </row>
    <row r="11" spans="1:11" ht="60.65" customHeight="1" x14ac:dyDescent="0.35">
      <c r="A11" s="12">
        <v>1</v>
      </c>
      <c r="B11" s="100"/>
      <c r="C11" s="14"/>
      <c r="D11" s="14"/>
      <c r="E11" s="27"/>
      <c r="F11"/>
      <c r="G11"/>
      <c r="H11"/>
      <c r="I11"/>
    </row>
    <row r="12" spans="1:11" ht="60.65" customHeight="1" x14ac:dyDescent="0.35">
      <c r="A12" s="12"/>
      <c r="B12" s="100"/>
      <c r="C12" s="14"/>
      <c r="D12" s="14"/>
      <c r="E12" s="27"/>
      <c r="F12"/>
      <c r="G12"/>
      <c r="H12"/>
      <c r="I12"/>
    </row>
    <row r="13" spans="1:11" ht="60.65" customHeight="1" x14ac:dyDescent="0.35">
      <c r="A13" s="12"/>
      <c r="B13" s="100"/>
      <c r="C13" s="14"/>
      <c r="D13" s="14"/>
      <c r="E13" s="27"/>
      <c r="F13"/>
      <c r="G13"/>
      <c r="H13"/>
      <c r="I13"/>
    </row>
    <row r="14" spans="1:11" ht="60.65" customHeight="1" x14ac:dyDescent="0.35">
      <c r="A14" s="12"/>
      <c r="B14" s="100"/>
      <c r="C14" s="14"/>
      <c r="D14" s="14"/>
      <c r="E14" s="27"/>
      <c r="F14"/>
      <c r="G14"/>
      <c r="H14"/>
      <c r="I14"/>
    </row>
    <row r="15" spans="1:11" ht="60.65" customHeight="1" x14ac:dyDescent="0.35">
      <c r="A15" s="12"/>
      <c r="B15" s="100"/>
      <c r="C15" s="14"/>
      <c r="D15" s="14"/>
      <c r="E15" s="27"/>
      <c r="F15"/>
      <c r="G15"/>
      <c r="H15"/>
      <c r="I15"/>
    </row>
    <row r="16" spans="1:11" ht="60.65" customHeight="1" x14ac:dyDescent="0.35">
      <c r="A16" s="12"/>
      <c r="B16" s="100"/>
      <c r="C16" s="14"/>
      <c r="D16" s="14"/>
      <c r="E16" s="27"/>
      <c r="F16"/>
      <c r="G16"/>
      <c r="H16"/>
      <c r="I16"/>
    </row>
    <row r="17" spans="1:9" ht="60.65" customHeight="1" x14ac:dyDescent="0.35">
      <c r="A17" s="12"/>
      <c r="B17" s="100"/>
      <c r="C17" s="14"/>
      <c r="D17" s="14"/>
      <c r="E17" s="27"/>
      <c r="F17"/>
      <c r="G17"/>
      <c r="H17"/>
      <c r="I17"/>
    </row>
    <row r="18" spans="1:9" ht="60.65" customHeight="1" x14ac:dyDescent="0.35">
      <c r="A18" s="12"/>
      <c r="B18" s="100"/>
      <c r="C18" s="14"/>
      <c r="D18" s="14"/>
      <c r="E18" s="27"/>
      <c r="F18"/>
      <c r="G18"/>
      <c r="H18"/>
      <c r="I18"/>
    </row>
    <row r="19" spans="1:9" ht="60.65" customHeight="1" x14ac:dyDescent="0.35">
      <c r="A19" s="12"/>
      <c r="B19" s="100"/>
      <c r="C19" s="14"/>
      <c r="D19" s="14"/>
      <c r="E19" s="27"/>
      <c r="F19"/>
      <c r="G19"/>
      <c r="H19"/>
      <c r="I19"/>
    </row>
    <row r="20" spans="1:9" ht="60.65" customHeight="1" x14ac:dyDescent="0.35">
      <c r="A20" s="12"/>
      <c r="B20" s="100"/>
      <c r="C20" s="14"/>
      <c r="D20" s="14"/>
      <c r="E20" s="27"/>
      <c r="F20"/>
      <c r="G20"/>
      <c r="H20"/>
      <c r="I20"/>
    </row>
    <row r="21" spans="1:9" ht="60.65" customHeight="1" x14ac:dyDescent="0.35">
      <c r="A21" s="12"/>
      <c r="B21" s="100"/>
      <c r="C21" s="14"/>
      <c r="D21" s="14"/>
      <c r="E21" s="27"/>
      <c r="F21"/>
      <c r="G21"/>
      <c r="H21"/>
      <c r="I21"/>
    </row>
    <row r="22" spans="1:9" ht="60.65" customHeight="1" x14ac:dyDescent="0.35">
      <c r="A22" s="12"/>
      <c r="B22" s="100"/>
      <c r="C22" s="14"/>
      <c r="D22" s="14"/>
      <c r="E22" s="27"/>
      <c r="F22"/>
      <c r="G22"/>
      <c r="H22"/>
      <c r="I22"/>
    </row>
    <row r="23" spans="1:9" ht="60.65" customHeight="1" x14ac:dyDescent="0.35">
      <c r="A23" s="12"/>
      <c r="B23" s="100"/>
      <c r="C23" s="14"/>
      <c r="D23" s="14"/>
      <c r="E23" s="27"/>
      <c r="F23"/>
      <c r="G23"/>
      <c r="H23"/>
      <c r="I23"/>
    </row>
    <row r="24" spans="1:9" ht="24.65" customHeight="1" x14ac:dyDescent="0.35">
      <c r="A24" s="93"/>
      <c r="B24" s="79"/>
      <c r="C24" s="79"/>
      <c r="D24" s="94"/>
      <c r="E24" s="95"/>
      <c r="F24" s="2"/>
      <c r="G24" s="2"/>
      <c r="H24" s="2"/>
      <c r="I24" s="2"/>
    </row>
    <row r="25" spans="1:9" ht="26.5" customHeight="1" thickBot="1" x14ac:dyDescent="0.4">
      <c r="A25" s="3"/>
      <c r="B25" s="3"/>
      <c r="C25" s="3"/>
      <c r="D25" s="154" t="s">
        <v>73</v>
      </c>
      <c r="E25" s="154"/>
      <c r="F25"/>
      <c r="G25"/>
      <c r="H25"/>
      <c r="I25"/>
    </row>
    <row r="26" spans="1:9" ht="38.15" customHeight="1" x14ac:dyDescent="0.35">
      <c r="A26" s="3"/>
      <c r="B26" s="3"/>
      <c r="C26" s="3"/>
      <c r="D26" s="7" t="s">
        <v>90</v>
      </c>
      <c r="E26" s="96">
        <f>SUM(E11:E23)</f>
        <v>0</v>
      </c>
      <c r="F26"/>
      <c r="G26"/>
      <c r="H26"/>
      <c r="I26"/>
    </row>
    <row r="27" spans="1:9" ht="38.15" customHeight="1" x14ac:dyDescent="0.35">
      <c r="A27" s="3"/>
      <c r="B27" s="3"/>
      <c r="C27" s="3"/>
      <c r="D27" s="8" t="s">
        <v>119</v>
      </c>
      <c r="E27" s="41">
        <f>'Project budget'!E6</f>
        <v>0</v>
      </c>
      <c r="F27"/>
      <c r="G27"/>
      <c r="H27"/>
      <c r="I27"/>
    </row>
    <row r="28" spans="1:9" ht="38.15" customHeight="1" x14ac:dyDescent="0.35">
      <c r="A28" s="3"/>
      <c r="B28" s="3"/>
      <c r="C28" s="3"/>
      <c r="D28" s="8" t="s">
        <v>76</v>
      </c>
      <c r="E28" s="41">
        <f>E26-E27</f>
        <v>0</v>
      </c>
      <c r="F28"/>
      <c r="G28"/>
      <c r="H28"/>
      <c r="I28"/>
    </row>
    <row r="29" spans="1:9" ht="38.15" customHeight="1" thickBot="1" x14ac:dyDescent="0.4">
      <c r="A29" s="3"/>
      <c r="B29" s="3"/>
      <c r="C29" s="3"/>
      <c r="D29" s="9" t="s">
        <v>77</v>
      </c>
      <c r="E29" s="10" t="str">
        <f>IF(ABS(E28)&lt;0.01,"READY: milestones match budget","ACTION: amounts must match")</f>
        <v>READY: milestones match budget</v>
      </c>
      <c r="F29"/>
      <c r="G29"/>
      <c r="H29"/>
      <c r="I29"/>
    </row>
    <row r="30" spans="1:9" x14ac:dyDescent="0.35">
      <c r="A30"/>
      <c r="B30"/>
      <c r="C30"/>
      <c r="D30"/>
      <c r="E30"/>
      <c r="F30"/>
      <c r="G30"/>
      <c r="H30"/>
      <c r="I30"/>
    </row>
    <row r="31" spans="1:9" x14ac:dyDescent="0.35">
      <c r="A31"/>
      <c r="B31"/>
      <c r="C31"/>
      <c r="D31"/>
      <c r="E31"/>
      <c r="F31"/>
      <c r="G31"/>
      <c r="H31"/>
      <c r="I31"/>
    </row>
    <row r="32" spans="1:9" ht="49.5" customHeight="1" x14ac:dyDescent="0.35">
      <c r="A32"/>
      <c r="B32"/>
      <c r="C32"/>
      <c r="D32"/>
      <c r="E32"/>
      <c r="F32"/>
      <c r="G32"/>
      <c r="H32"/>
      <c r="I32"/>
    </row>
    <row r="33" spans="1:9" x14ac:dyDescent="0.35">
      <c r="A33"/>
      <c r="B33"/>
      <c r="C33"/>
      <c r="D33"/>
      <c r="E33"/>
      <c r="F33"/>
      <c r="G33"/>
      <c r="H33"/>
      <c r="I33"/>
    </row>
    <row r="34" spans="1:9" x14ac:dyDescent="0.35">
      <c r="A34"/>
      <c r="B34"/>
      <c r="C34"/>
      <c r="D34"/>
      <c r="E34"/>
      <c r="F34"/>
      <c r="G34"/>
      <c r="H34"/>
      <c r="I34"/>
    </row>
    <row r="35" spans="1:9" x14ac:dyDescent="0.35">
      <c r="A35"/>
      <c r="B35"/>
      <c r="C35"/>
      <c r="D35"/>
      <c r="E35"/>
      <c r="F35"/>
      <c r="G35"/>
      <c r="H35"/>
      <c r="I35"/>
    </row>
    <row r="36" spans="1:9" x14ac:dyDescent="0.35">
      <c r="A36"/>
      <c r="B36"/>
      <c r="C36"/>
      <c r="D36"/>
      <c r="E36"/>
      <c r="F36"/>
      <c r="G36"/>
      <c r="H36"/>
      <c r="I36"/>
    </row>
    <row r="37" spans="1:9" x14ac:dyDescent="0.35">
      <c r="A37"/>
      <c r="B37"/>
      <c r="C37"/>
      <c r="D37"/>
      <c r="E37"/>
      <c r="F37"/>
      <c r="G37"/>
      <c r="H37"/>
      <c r="I37"/>
    </row>
    <row r="38" spans="1:9" x14ac:dyDescent="0.35">
      <c r="A38"/>
      <c r="B38"/>
      <c r="C38"/>
      <c r="D38"/>
      <c r="E38"/>
      <c r="F38"/>
      <c r="G38"/>
      <c r="H38"/>
      <c r="I38"/>
    </row>
    <row r="39" spans="1:9" x14ac:dyDescent="0.35">
      <c r="A39"/>
      <c r="B39"/>
      <c r="C39"/>
      <c r="D39"/>
      <c r="E39"/>
      <c r="F39"/>
      <c r="G39"/>
      <c r="H39"/>
      <c r="I39"/>
    </row>
    <row r="40" spans="1:9" x14ac:dyDescent="0.35">
      <c r="A40"/>
      <c r="B40"/>
      <c r="C40"/>
      <c r="D40"/>
      <c r="E40"/>
      <c r="F40"/>
      <c r="G40"/>
      <c r="H40"/>
      <c r="I40"/>
    </row>
    <row r="41" spans="1:9" x14ac:dyDescent="0.35">
      <c r="A41"/>
      <c r="B41"/>
      <c r="C41"/>
      <c r="D41"/>
      <c r="E41"/>
      <c r="F41"/>
      <c r="G41"/>
      <c r="H41"/>
      <c r="I41"/>
    </row>
    <row r="42" spans="1:9" x14ac:dyDescent="0.35">
      <c r="A42"/>
      <c r="B42"/>
      <c r="C42"/>
      <c r="D42"/>
      <c r="E42"/>
      <c r="F42"/>
      <c r="G42"/>
      <c r="H42"/>
      <c r="I42"/>
    </row>
    <row r="43" spans="1:9" x14ac:dyDescent="0.35">
      <c r="A43"/>
      <c r="B43"/>
      <c r="C43"/>
      <c r="D43"/>
      <c r="E43"/>
      <c r="F43"/>
      <c r="G43"/>
      <c r="H43"/>
      <c r="I43"/>
    </row>
    <row r="44" spans="1:9" x14ac:dyDescent="0.35">
      <c r="A44"/>
      <c r="B44"/>
      <c r="C44"/>
      <c r="D44"/>
      <c r="E44"/>
      <c r="F44"/>
      <c r="G44"/>
      <c r="H44"/>
      <c r="I44"/>
    </row>
    <row r="45" spans="1:9" x14ac:dyDescent="0.35">
      <c r="A45"/>
      <c r="B45"/>
      <c r="C45"/>
      <c r="D45"/>
      <c r="E45"/>
      <c r="F45"/>
      <c r="G45"/>
      <c r="H45"/>
      <c r="I45"/>
    </row>
    <row r="46" spans="1:9" x14ac:dyDescent="0.35">
      <c r="A46"/>
      <c r="B46"/>
      <c r="C46"/>
      <c r="D46"/>
      <c r="E46"/>
      <c r="F46"/>
      <c r="G46"/>
      <c r="H46"/>
      <c r="I46"/>
    </row>
    <row r="47" spans="1:9" x14ac:dyDescent="0.35">
      <c r="A47"/>
      <c r="B47"/>
      <c r="C47"/>
      <c r="D47"/>
      <c r="E47"/>
      <c r="F47"/>
      <c r="G47"/>
      <c r="H47"/>
      <c r="I47"/>
    </row>
    <row r="48" spans="1:9" x14ac:dyDescent="0.35">
      <c r="A48"/>
      <c r="B48"/>
      <c r="C48"/>
      <c r="D48"/>
      <c r="E48"/>
      <c r="F48"/>
      <c r="G48"/>
      <c r="H48"/>
      <c r="I48"/>
    </row>
    <row r="49" spans="1:9" x14ac:dyDescent="0.35">
      <c r="A49"/>
      <c r="B49"/>
      <c r="C49"/>
      <c r="D49"/>
      <c r="E49"/>
      <c r="F49"/>
      <c r="G49"/>
      <c r="H49"/>
      <c r="I49"/>
    </row>
  </sheetData>
  <sheetProtection algorithmName="SHA-512" hashValue="oclZAU7tGSOo17NLrh3uXxQ3RO3tJdkb18BrdNmokzJ43CkSBgS//k0Z3Z2ToImWI8KLpd+nDEbAyquQ5n32GA==" saltValue="7Gg/EZ9ccXSx/68y0sTbAQ==" spinCount="100000" sheet="1" objects="1" scenarios="1"/>
  <mergeCells count="7">
    <mergeCell ref="D25:E25"/>
    <mergeCell ref="D6:E6"/>
    <mergeCell ref="A9:E9"/>
    <mergeCell ref="A3:E3"/>
    <mergeCell ref="A1:E1"/>
    <mergeCell ref="A4:E4"/>
    <mergeCell ref="D5:E5"/>
  </mergeCells>
  <conditionalFormatting sqref="E29">
    <cfRule type="expression" dxfId="6" priority="1">
      <formula>LEFT($E29,5)="READY"</formula>
    </cfRule>
    <cfRule type="expression" dxfId="5" priority="2">
      <formula>LEFT($E29,5)&lt;&gt;"READY"</formula>
    </cfRule>
  </conditionalFormatting>
  <dataValidations count="2">
    <dataValidation type="decimal" operator="greaterThanOrEqual" allowBlank="1" showInputMessage="1" showErrorMessage="1" sqref="E11:E24" xr:uid="{BBB0ED6C-29E3-4B61-87CE-7C274AA90DE8}">
      <formula1>0</formula1>
    </dataValidation>
    <dataValidation type="list" allowBlank="1" showInputMessage="1" showErrorMessage="1" errorTitle="Invalid selection" error="Please select a value from the dropdown list." promptTitle="Select contribution type" prompt="Choose Project expenditure, In-kind contribution, or both." sqref="D11:D23" xr:uid="{EAEF8132-40C6-418C-A025-7E98B31774C6}">
      <formula1>"Project expenditure,In-kind contribution,both"</formula1>
    </dataValidation>
  </dataValidations>
  <pageMargins left="0.7" right="0.7" top="0.75" bottom="0.75" header="0.3" footer="0.3"/>
  <headerFooter>
    <oddFooter>&amp;C_x000D_&amp;1#&amp;"Aptos"&amp;12&amp;K000000 OFFICIAL-Sensitive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7F012-8423-408A-82D0-633CD63DBD2B}">
  <sheetPr>
    <tabColor rgb="FF002060"/>
  </sheetPr>
  <dimension ref="A1:I57"/>
  <sheetViews>
    <sheetView zoomScaleNormal="100" workbookViewId="0">
      <selection activeCell="C12" sqref="C12"/>
    </sheetView>
  </sheetViews>
  <sheetFormatPr defaultColWidth="9.1796875" defaultRowHeight="14.5" x14ac:dyDescent="0.35"/>
  <cols>
    <col min="1" max="1" width="38.81640625" style="1" customWidth="1"/>
    <col min="2" max="2" width="19.81640625" style="1" customWidth="1"/>
    <col min="3" max="3" width="21.1796875" style="1" customWidth="1"/>
    <col min="4" max="4" width="19.1796875" style="1" customWidth="1"/>
    <col min="5" max="5" width="19.453125" style="1" customWidth="1"/>
    <col min="6" max="6" width="16.453125" style="1" customWidth="1"/>
    <col min="7" max="16384" width="9.1796875" style="1"/>
  </cols>
  <sheetData>
    <row r="1" spans="1:9" ht="26" x14ac:dyDescent="0.6">
      <c r="A1" s="6" t="s">
        <v>91</v>
      </c>
      <c r="B1" s="46"/>
      <c r="C1" s="46"/>
      <c r="D1" s="46"/>
      <c r="E1" s="46"/>
    </row>
    <row r="3" spans="1:9" ht="23.5" x14ac:dyDescent="0.35">
      <c r="A3" s="110" t="s">
        <v>56</v>
      </c>
      <c r="B3" s="111"/>
      <c r="C3" s="111"/>
      <c r="D3" s="111"/>
      <c r="E3" s="111"/>
      <c r="F3"/>
      <c r="G3" s="2"/>
      <c r="H3" s="2"/>
      <c r="I3" s="2"/>
    </row>
    <row r="4" spans="1:9" ht="20.5" customHeight="1" x14ac:dyDescent="0.35">
      <c r="A4" s="112" t="s">
        <v>9</v>
      </c>
      <c r="B4" s="113"/>
      <c r="C4" s="113"/>
      <c r="D4" s="113"/>
      <c r="E4" s="113"/>
      <c r="F4" s="2"/>
      <c r="G4" s="2"/>
      <c r="H4" s="2"/>
      <c r="I4" s="2"/>
    </row>
    <row r="5" spans="1:9" ht="15" thickBot="1" x14ac:dyDescent="0.4">
      <c r="A5" s="34"/>
      <c r="B5" s="35"/>
      <c r="C5" s="35"/>
      <c r="D5" s="35"/>
      <c r="E5" s="35"/>
      <c r="F5" s="2"/>
      <c r="G5" s="2"/>
      <c r="H5" s="2"/>
      <c r="I5" s="2"/>
    </row>
    <row r="6" spans="1:9" ht="81" customHeight="1" thickBot="1" x14ac:dyDescent="0.4">
      <c r="A6" s="114" t="s">
        <v>113</v>
      </c>
      <c r="B6" s="115"/>
      <c r="C6" s="115"/>
      <c r="D6" s="115"/>
      <c r="E6" s="116"/>
      <c r="F6" s="2"/>
      <c r="G6" s="2"/>
      <c r="H6" s="2"/>
      <c r="I6" s="2"/>
    </row>
    <row r="7" spans="1:9" ht="22" customHeight="1" x14ac:dyDescent="0.35">
      <c r="A7" s="22" t="s">
        <v>57</v>
      </c>
      <c r="B7" s="165" t="s">
        <v>92</v>
      </c>
      <c r="C7" s="165"/>
      <c r="D7" s="24" t="s">
        <v>58</v>
      </c>
      <c r="E7" s="44">
        <f>B12</f>
        <v>375000</v>
      </c>
      <c r="H7" s="2"/>
      <c r="I7" s="2"/>
    </row>
    <row r="8" spans="1:9" ht="22" customHeight="1" thickBot="1" x14ac:dyDescent="0.4">
      <c r="A8" s="25" t="s">
        <v>59</v>
      </c>
      <c r="B8" s="166" t="s">
        <v>93</v>
      </c>
      <c r="C8" s="166"/>
      <c r="D8" s="26" t="s">
        <v>60</v>
      </c>
      <c r="E8" s="45">
        <f>B19+B55</f>
        <v>452000</v>
      </c>
      <c r="H8" s="2"/>
      <c r="I8" s="2"/>
    </row>
    <row r="9" spans="1:9" ht="20.5" customHeight="1" x14ac:dyDescent="0.35">
      <c r="A9" s="49"/>
      <c r="B9" s="50"/>
      <c r="C9" s="124"/>
      <c r="D9" s="124"/>
      <c r="E9" s="51"/>
      <c r="F9" s="2"/>
      <c r="G9" s="2"/>
      <c r="H9" s="2"/>
      <c r="I9" s="2"/>
    </row>
    <row r="10" spans="1:9" ht="32.15" customHeight="1" x14ac:dyDescent="0.35">
      <c r="A10" s="52" t="s">
        <v>94</v>
      </c>
      <c r="B10" s="53" t="s">
        <v>71</v>
      </c>
      <c r="C10" s="54"/>
      <c r="D10" s="55"/>
      <c r="E10" s="54"/>
      <c r="F10" s="2"/>
      <c r="G10" s="2"/>
      <c r="H10" s="2"/>
      <c r="I10" s="2"/>
    </row>
    <row r="11" spans="1:9" ht="27.65" customHeight="1" x14ac:dyDescent="0.35">
      <c r="A11" s="125" t="s">
        <v>63</v>
      </c>
      <c r="B11" s="126"/>
      <c r="C11" s="56"/>
      <c r="D11" s="55"/>
      <c r="E11" s="54"/>
      <c r="F11" s="2"/>
      <c r="G11" s="2"/>
      <c r="H11" s="2"/>
      <c r="I11" s="2"/>
    </row>
    <row r="12" spans="1:9" ht="28" customHeight="1" x14ac:dyDescent="0.35">
      <c r="A12" s="57" t="s">
        <v>64</v>
      </c>
      <c r="B12" s="58">
        <v>375000</v>
      </c>
      <c r="C12" s="59"/>
      <c r="D12" s="20"/>
      <c r="E12" s="20"/>
      <c r="F12" s="2"/>
      <c r="G12" s="2"/>
      <c r="H12" s="2"/>
      <c r="I12" s="2"/>
    </row>
    <row r="13" spans="1:9" ht="28" customHeight="1" x14ac:dyDescent="0.35">
      <c r="A13" s="57" t="s">
        <v>65</v>
      </c>
      <c r="B13" s="58">
        <v>25000</v>
      </c>
      <c r="C13" s="59"/>
      <c r="D13" s="20"/>
      <c r="E13" s="20"/>
      <c r="F13" s="2"/>
      <c r="G13" s="2"/>
      <c r="H13" s="2"/>
      <c r="I13" s="2"/>
    </row>
    <row r="14" spans="1:9" ht="28" customHeight="1" x14ac:dyDescent="0.35">
      <c r="A14" s="60" t="s">
        <v>66</v>
      </c>
      <c r="B14" s="61">
        <v>15000</v>
      </c>
      <c r="C14" s="59"/>
      <c r="D14" s="20"/>
      <c r="E14" s="20"/>
      <c r="F14" s="2"/>
      <c r="G14" s="2"/>
      <c r="H14" s="2"/>
      <c r="I14" s="2"/>
    </row>
    <row r="15" spans="1:9" ht="28" customHeight="1" x14ac:dyDescent="0.35">
      <c r="A15" s="60" t="s">
        <v>67</v>
      </c>
      <c r="B15" s="58">
        <v>30000</v>
      </c>
      <c r="C15" s="59"/>
      <c r="D15" s="20"/>
      <c r="E15" s="20"/>
      <c r="F15" s="2"/>
      <c r="G15" s="2"/>
      <c r="H15" s="2"/>
      <c r="I15" s="2"/>
    </row>
    <row r="16" spans="1:9" ht="28" customHeight="1" x14ac:dyDescent="0.35">
      <c r="A16" s="62" t="s">
        <v>68</v>
      </c>
      <c r="B16" s="58"/>
      <c r="C16" s="59"/>
      <c r="D16" s="20"/>
      <c r="E16" s="20"/>
      <c r="F16" s="2"/>
      <c r="G16" s="2"/>
      <c r="H16" s="2"/>
      <c r="I16" s="2"/>
    </row>
    <row r="17" spans="1:9" ht="28" customHeight="1" x14ac:dyDescent="0.35">
      <c r="A17" s="62" t="s">
        <v>68</v>
      </c>
      <c r="B17" s="58"/>
      <c r="C17" s="59"/>
      <c r="D17" s="20"/>
      <c r="E17" s="20"/>
      <c r="F17" s="2"/>
      <c r="G17" s="2"/>
      <c r="H17" s="2"/>
      <c r="I17" s="2"/>
    </row>
    <row r="18" spans="1:9" ht="28" customHeight="1" x14ac:dyDescent="0.35">
      <c r="A18" s="62" t="s">
        <v>68</v>
      </c>
      <c r="B18" s="58"/>
      <c r="C18" s="59"/>
      <c r="D18" s="20"/>
      <c r="E18" s="20"/>
      <c r="F18" s="2"/>
      <c r="G18" s="2"/>
      <c r="H18" s="2"/>
      <c r="I18" s="2"/>
    </row>
    <row r="19" spans="1:9" ht="34" customHeight="1" x14ac:dyDescent="0.35">
      <c r="A19" s="63" t="s">
        <v>69</v>
      </c>
      <c r="B19" s="64">
        <f>SUM(B12:B18)</f>
        <v>445000</v>
      </c>
      <c r="C19" s="64"/>
      <c r="D19" s="65"/>
      <c r="E19" s="65"/>
      <c r="F19" s="2"/>
      <c r="G19" s="2"/>
      <c r="H19" s="2"/>
      <c r="I19" s="2"/>
    </row>
    <row r="20" spans="1:9" ht="26.5" customHeight="1" x14ac:dyDescent="0.35">
      <c r="A20" s="66"/>
      <c r="B20" s="59"/>
      <c r="C20" s="59"/>
      <c r="D20" s="20"/>
      <c r="E20" s="20"/>
      <c r="F20" s="2"/>
      <c r="G20" s="2"/>
      <c r="H20" s="2"/>
      <c r="I20" s="2"/>
    </row>
    <row r="21" spans="1:9" ht="45" customHeight="1" x14ac:dyDescent="0.35">
      <c r="A21" s="67" t="s">
        <v>114</v>
      </c>
      <c r="B21" s="53" t="s">
        <v>112</v>
      </c>
      <c r="C21" s="69" t="s">
        <v>111</v>
      </c>
      <c r="D21" s="70"/>
      <c r="F21" s="2"/>
      <c r="G21" s="2"/>
      <c r="H21" s="2"/>
      <c r="I21" s="2"/>
    </row>
    <row r="22" spans="1:9" ht="29.15" customHeight="1" x14ac:dyDescent="0.35">
      <c r="A22" s="127" t="s">
        <v>110</v>
      </c>
      <c r="B22" s="127"/>
      <c r="C22" s="128"/>
      <c r="D22" s="71"/>
      <c r="F22" s="2"/>
      <c r="G22" s="2"/>
      <c r="H22" s="2"/>
      <c r="I22" s="2"/>
    </row>
    <row r="23" spans="1:9" x14ac:dyDescent="0.35">
      <c r="A23" s="36" t="s">
        <v>10</v>
      </c>
      <c r="B23" s="72">
        <v>40000</v>
      </c>
      <c r="C23" s="73"/>
      <c r="D23" s="74"/>
      <c r="F23" s="2"/>
      <c r="G23" s="2"/>
      <c r="H23" s="2"/>
      <c r="I23" s="2"/>
    </row>
    <row r="24" spans="1:9" x14ac:dyDescent="0.35">
      <c r="A24" s="36" t="s">
        <v>18</v>
      </c>
      <c r="B24" s="72">
        <v>60000</v>
      </c>
      <c r="C24" s="73"/>
      <c r="D24" s="74"/>
      <c r="F24" s="2"/>
      <c r="G24" s="2"/>
      <c r="H24" s="2"/>
      <c r="I24" s="2"/>
    </row>
    <row r="25" spans="1:9" x14ac:dyDescent="0.35">
      <c r="A25" s="36" t="s">
        <v>95</v>
      </c>
      <c r="B25" s="72">
        <v>85000</v>
      </c>
      <c r="C25" s="73">
        <v>85000</v>
      </c>
      <c r="D25" s="74"/>
      <c r="F25" s="2"/>
      <c r="G25" s="2"/>
      <c r="H25" s="2"/>
      <c r="I25" s="2"/>
    </row>
    <row r="26" spans="1:9" x14ac:dyDescent="0.35">
      <c r="A26" s="36" t="s">
        <v>16</v>
      </c>
      <c r="B26" s="72">
        <v>30000</v>
      </c>
      <c r="C26" s="73"/>
      <c r="D26" s="74"/>
      <c r="F26" s="2"/>
      <c r="G26" s="2"/>
      <c r="H26" s="2"/>
      <c r="I26" s="2"/>
    </row>
    <row r="27" spans="1:9" x14ac:dyDescent="0.35">
      <c r="A27" s="36" t="s">
        <v>26</v>
      </c>
      <c r="B27" s="72">
        <v>60000</v>
      </c>
      <c r="C27" s="73"/>
      <c r="D27" s="74"/>
      <c r="F27" s="2"/>
      <c r="G27" s="2"/>
      <c r="H27" s="2"/>
      <c r="I27" s="2"/>
    </row>
    <row r="28" spans="1:9" x14ac:dyDescent="0.35">
      <c r="A28" s="36" t="s">
        <v>40</v>
      </c>
      <c r="B28" s="75">
        <v>10000</v>
      </c>
      <c r="C28" s="73"/>
      <c r="D28" s="74"/>
      <c r="F28" s="2"/>
      <c r="G28" s="2"/>
      <c r="H28" s="2"/>
      <c r="I28" s="2"/>
    </row>
    <row r="29" spans="1:9" x14ac:dyDescent="0.35">
      <c r="A29" s="36" t="s">
        <v>96</v>
      </c>
      <c r="B29" s="75">
        <v>15000</v>
      </c>
      <c r="C29" s="73"/>
      <c r="D29" s="74"/>
      <c r="F29" s="2"/>
      <c r="G29" s="2"/>
      <c r="H29" s="2"/>
      <c r="I29" s="2"/>
    </row>
    <row r="30" spans="1:9" ht="32.25" customHeight="1" x14ac:dyDescent="0.35">
      <c r="A30" s="36" t="s">
        <v>40</v>
      </c>
      <c r="B30" s="72">
        <v>10000</v>
      </c>
      <c r="C30" s="73"/>
      <c r="D30" s="74"/>
      <c r="F30" s="2"/>
      <c r="G30" s="2"/>
      <c r="H30" s="2"/>
      <c r="I30" s="2"/>
    </row>
    <row r="31" spans="1:9" x14ac:dyDescent="0.35">
      <c r="A31" s="36" t="s">
        <v>12</v>
      </c>
      <c r="B31" s="72">
        <v>40000</v>
      </c>
      <c r="C31" s="73"/>
      <c r="D31" s="74"/>
      <c r="F31" s="2"/>
      <c r="G31" s="2"/>
      <c r="H31" s="2"/>
      <c r="I31" s="2"/>
    </row>
    <row r="32" spans="1:9" ht="26" x14ac:dyDescent="0.35">
      <c r="A32" s="36" t="s">
        <v>43</v>
      </c>
      <c r="B32" s="72">
        <v>10000</v>
      </c>
      <c r="C32" s="73"/>
      <c r="D32" s="74"/>
      <c r="F32" s="2"/>
      <c r="G32" s="2"/>
      <c r="H32" s="2"/>
      <c r="I32" s="2"/>
    </row>
    <row r="33" spans="1:9" x14ac:dyDescent="0.35">
      <c r="A33" s="36"/>
      <c r="B33" s="72"/>
      <c r="C33" s="73"/>
      <c r="D33" s="74"/>
      <c r="F33" s="2"/>
      <c r="G33" s="2"/>
      <c r="H33" s="2"/>
      <c r="I33" s="2"/>
    </row>
    <row r="34" spans="1:9" x14ac:dyDescent="0.35">
      <c r="A34" s="36"/>
      <c r="B34" s="72"/>
      <c r="C34" s="73"/>
      <c r="D34" s="74"/>
      <c r="F34" s="2"/>
      <c r="G34" s="2"/>
      <c r="H34" s="2"/>
      <c r="I34" s="2"/>
    </row>
    <row r="35" spans="1:9" x14ac:dyDescent="0.35">
      <c r="A35" s="36"/>
      <c r="B35" s="72"/>
      <c r="C35" s="73"/>
      <c r="D35" s="74"/>
      <c r="F35" s="2"/>
      <c r="G35" s="2"/>
      <c r="H35" s="2"/>
      <c r="I35" s="2"/>
    </row>
    <row r="36" spans="1:9" x14ac:dyDescent="0.35">
      <c r="A36" s="36"/>
      <c r="B36" s="72"/>
      <c r="C36" s="73"/>
      <c r="D36" s="74"/>
      <c r="F36" s="2"/>
      <c r="G36" s="2"/>
      <c r="H36" s="2"/>
      <c r="I36" s="2"/>
    </row>
    <row r="37" spans="1:9" ht="27" customHeight="1" x14ac:dyDescent="0.35">
      <c r="A37" s="76" t="s">
        <v>72</v>
      </c>
      <c r="B37" s="77">
        <f>SUM(B23:B36)</f>
        <v>360000</v>
      </c>
      <c r="C37" s="77">
        <f>SUM(C23:C36)</f>
        <v>85000</v>
      </c>
      <c r="D37" s="78"/>
      <c r="F37" s="2"/>
      <c r="G37" s="2"/>
      <c r="H37" s="2"/>
      <c r="I37" s="2"/>
    </row>
    <row r="38" spans="1:9" x14ac:dyDescent="0.35">
      <c r="A38" s="79"/>
      <c r="B38" s="80"/>
      <c r="C38" s="80"/>
      <c r="F38" s="2"/>
      <c r="G38" s="2"/>
      <c r="H38" s="2"/>
      <c r="I38" s="2"/>
    </row>
    <row r="39" spans="1:9" ht="23.15" customHeight="1" thickBot="1" x14ac:dyDescent="0.4">
      <c r="A39" s="81" t="s">
        <v>73</v>
      </c>
      <c r="B39" s="82"/>
      <c r="C39" s="82"/>
      <c r="H39" s="2"/>
      <c r="I39" s="2"/>
    </row>
    <row r="40" spans="1:9" x14ac:dyDescent="0.35">
      <c r="A40" s="83" t="s">
        <v>74</v>
      </c>
      <c r="B40" s="129">
        <f>$B$19</f>
        <v>445000</v>
      </c>
      <c r="C40" s="130"/>
      <c r="H40" s="2"/>
      <c r="I40" s="2"/>
    </row>
    <row r="41" spans="1:9" x14ac:dyDescent="0.35">
      <c r="A41" s="84" t="s">
        <v>75</v>
      </c>
      <c r="B41" s="131">
        <f>$B$37+C37</f>
        <v>445000</v>
      </c>
      <c r="C41" s="132"/>
      <c r="H41" s="2"/>
      <c r="I41" s="2"/>
    </row>
    <row r="42" spans="1:9" s="85" customFormat="1" ht="13" x14ac:dyDescent="0.3">
      <c r="A42" s="84" t="s">
        <v>76</v>
      </c>
      <c r="B42" s="119">
        <f>B40-B41</f>
        <v>0</v>
      </c>
      <c r="C42" s="120"/>
      <c r="H42" s="86"/>
      <c r="I42" s="86"/>
    </row>
    <row r="43" spans="1:9" ht="15" thickBot="1" x14ac:dyDescent="0.4">
      <c r="A43" s="87" t="s">
        <v>77</v>
      </c>
      <c r="B43" s="121" t="str">
        <f>IF(ABS(B42)&lt;0.01,"READY: budget balanced","ACTION: amounts must match")</f>
        <v>READY: budget balanced</v>
      </c>
      <c r="C43" s="122"/>
      <c r="D43" s="63"/>
      <c r="E43" s="49"/>
      <c r="H43" s="2"/>
      <c r="I43" s="2"/>
    </row>
    <row r="44" spans="1:9" x14ac:dyDescent="0.35">
      <c r="A44" s="76"/>
      <c r="B44" s="64"/>
      <c r="C44" s="64"/>
      <c r="D44" s="63"/>
      <c r="E44" s="49"/>
      <c r="F44" s="2"/>
      <c r="G44" s="2"/>
      <c r="H44" s="2"/>
      <c r="I44" s="2"/>
    </row>
    <row r="45" spans="1:9" x14ac:dyDescent="0.35">
      <c r="A45" s="66"/>
      <c r="B45" s="59"/>
      <c r="C45" s="59"/>
      <c r="D45" s="66"/>
      <c r="E45" s="66"/>
      <c r="F45" s="2"/>
      <c r="G45" s="2"/>
      <c r="H45" s="2"/>
      <c r="I45" s="2"/>
    </row>
    <row r="46" spans="1:9" ht="36.65" customHeight="1" x14ac:dyDescent="0.35">
      <c r="A46" s="67" t="s">
        <v>78</v>
      </c>
      <c r="B46" s="53" t="s">
        <v>71</v>
      </c>
      <c r="C46" s="88" t="s">
        <v>79</v>
      </c>
      <c r="D46" s="67" t="s">
        <v>80</v>
      </c>
      <c r="F46" s="2"/>
      <c r="G46" s="2"/>
      <c r="H46" s="2"/>
      <c r="I46" s="2"/>
    </row>
    <row r="47" spans="1:9" ht="16" customHeight="1" x14ac:dyDescent="0.35">
      <c r="A47" s="123" t="s">
        <v>81</v>
      </c>
      <c r="B47" s="123"/>
      <c r="C47" s="123"/>
      <c r="D47" s="123"/>
      <c r="F47" s="2"/>
      <c r="G47" s="2"/>
      <c r="H47" s="2"/>
      <c r="I47" s="2"/>
    </row>
    <row r="48" spans="1:9" x14ac:dyDescent="0.35">
      <c r="A48" s="36" t="s">
        <v>97</v>
      </c>
      <c r="B48" s="58">
        <v>2000</v>
      </c>
      <c r="C48" s="36" t="s">
        <v>57</v>
      </c>
      <c r="D48" s="11">
        <v>35</v>
      </c>
      <c r="F48" s="2"/>
      <c r="G48" s="2"/>
      <c r="H48" s="2"/>
      <c r="I48" s="2"/>
    </row>
    <row r="49" spans="1:9" ht="39" x14ac:dyDescent="0.35">
      <c r="A49" s="36" t="s">
        <v>98</v>
      </c>
      <c r="B49" s="58">
        <v>5000</v>
      </c>
      <c r="C49" s="36" t="s">
        <v>99</v>
      </c>
      <c r="D49" s="11"/>
      <c r="F49" s="2"/>
      <c r="G49" s="2"/>
      <c r="H49" s="2"/>
      <c r="I49" s="2"/>
    </row>
    <row r="50" spans="1:9" x14ac:dyDescent="0.35">
      <c r="A50" s="89"/>
      <c r="B50" s="58"/>
      <c r="C50" s="89"/>
      <c r="D50" s="11"/>
      <c r="F50" s="2"/>
      <c r="G50" s="2"/>
      <c r="H50" s="2"/>
      <c r="I50" s="2"/>
    </row>
    <row r="51" spans="1:9" x14ac:dyDescent="0.35">
      <c r="A51" s="89"/>
      <c r="B51" s="58"/>
      <c r="C51" s="89"/>
      <c r="D51" s="11"/>
      <c r="F51" s="2"/>
      <c r="G51" s="2"/>
      <c r="H51" s="2"/>
      <c r="I51" s="2"/>
    </row>
    <row r="52" spans="1:9" x14ac:dyDescent="0.35">
      <c r="A52" s="89"/>
      <c r="B52" s="58"/>
      <c r="C52" s="89"/>
      <c r="D52" s="11"/>
      <c r="F52" s="2"/>
      <c r="G52" s="2"/>
      <c r="H52" s="2"/>
      <c r="I52" s="2"/>
    </row>
    <row r="53" spans="1:9" x14ac:dyDescent="0.35">
      <c r="A53" s="89"/>
      <c r="B53" s="58"/>
      <c r="C53" s="89"/>
      <c r="D53" s="11"/>
      <c r="F53" s="2"/>
      <c r="G53" s="2"/>
      <c r="H53" s="2"/>
      <c r="I53" s="2"/>
    </row>
    <row r="54" spans="1:9" x14ac:dyDescent="0.35">
      <c r="A54" s="89"/>
      <c r="B54" s="58"/>
      <c r="C54" s="89"/>
      <c r="D54" s="11"/>
      <c r="F54" s="2"/>
      <c r="G54" s="2"/>
      <c r="H54" s="2"/>
      <c r="I54" s="2"/>
    </row>
    <row r="55" spans="1:9" ht="26.15" customHeight="1" x14ac:dyDescent="0.35">
      <c r="A55" s="63" t="s">
        <v>82</v>
      </c>
      <c r="B55" s="64">
        <f>SUM(B48:B54)</f>
        <v>7000</v>
      </c>
      <c r="C55" s="64"/>
      <c r="D55" s="63"/>
      <c r="E55" s="63"/>
      <c r="F55" s="2"/>
      <c r="G55" s="2"/>
      <c r="H55" s="2"/>
      <c r="I55" s="2"/>
    </row>
    <row r="56" spans="1:9" x14ac:dyDescent="0.35">
      <c r="A56" s="66"/>
      <c r="B56" s="59"/>
      <c r="C56" s="59"/>
      <c r="D56" s="66"/>
      <c r="E56" s="66"/>
      <c r="F56" s="2"/>
      <c r="G56" s="2"/>
      <c r="H56" s="2"/>
      <c r="I56" s="2"/>
    </row>
    <row r="57" spans="1:9" x14ac:dyDescent="0.35">
      <c r="A57" s="66"/>
      <c r="B57" s="59"/>
      <c r="C57" s="59"/>
      <c r="D57" s="66"/>
      <c r="E57" s="66"/>
      <c r="F57" s="2"/>
      <c r="G57" s="2"/>
      <c r="H57" s="2"/>
      <c r="I57" s="2"/>
    </row>
  </sheetData>
  <sheetProtection algorithmName="SHA-512" hashValue="uKe5qPjSkn5nf5dwJSgdZR/R+5FVo/QJq1I26020D3634xt2/cLin5s2vQXTs3oaY/aODZqA3tY0RPjiSsz62w==" saltValue="Y/0fkJ5jDkjUFyhjic9NxQ==" spinCount="100000" sheet="1" objects="1" scenarios="1"/>
  <mergeCells count="13">
    <mergeCell ref="A11:B11"/>
    <mergeCell ref="A22:C22"/>
    <mergeCell ref="A47:D47"/>
    <mergeCell ref="A3:E3"/>
    <mergeCell ref="A4:E4"/>
    <mergeCell ref="B7:C7"/>
    <mergeCell ref="B8:C8"/>
    <mergeCell ref="A6:E6"/>
    <mergeCell ref="B43:C43"/>
    <mergeCell ref="B40:C40"/>
    <mergeCell ref="B41:C41"/>
    <mergeCell ref="B42:C42"/>
    <mergeCell ref="C9:D9"/>
  </mergeCells>
  <conditionalFormatting sqref="B42:C42">
    <cfRule type="expression" dxfId="4" priority="1" stopIfTrue="1">
      <formula>ABS($B$42)&gt;=0.01</formula>
    </cfRule>
  </conditionalFormatting>
  <conditionalFormatting sqref="B43:C43">
    <cfRule type="expression" dxfId="3" priority="2" stopIfTrue="1">
      <formula>ABS($B$42)&lt;0.01</formula>
    </cfRule>
    <cfRule type="expression" dxfId="2" priority="3" stopIfTrue="1">
      <formula>ABS($B$42)&gt;=0.01</formula>
    </cfRule>
  </conditionalFormatting>
  <dataValidations count="1">
    <dataValidation type="decimal" operator="greaterThanOrEqual" allowBlank="1" showInputMessage="1" showErrorMessage="1" sqref="B48:B54 B12:B18 B23:B36" xr:uid="{125677D5-0095-4306-A822-F46DA88868FF}">
      <formula1>0</formula1>
    </dataValidation>
  </dataValidations>
  <pageMargins left="0.7" right="0.7" top="0.75" bottom="0.75" header="0.3" footer="0.3"/>
  <pageSetup paperSize="8" orientation="landscape" r:id="rId1"/>
  <ignoredErrors>
    <ignoredError sqref="B33:B36 A20:B20 B24 A44:B45 D40 D39:E39 D41:E43 C38:E38 C20:E20 C44:E45 D19:E19 A19 A50:B54 A46 A38:B38 A37 C56:E57 D55:E55 A56:B57 A55 A47 A48 A49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Select a valid expenditure heading" error="Choose a heading from the drop-down list." promptTitle="Expenditure heading" prompt="Select one of the approved heading categories (refer to Example tab for more detailed list of example expenditure)." xr:uid="{74513785-9600-461F-B984-97E674D818B3}">
          <x14:formula1>
            <xm:f>' Please read first'!$A$78:$A$87</xm:f>
          </x14:formula1>
          <xm:sqref>A23:A36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24BA6-5B92-4AB2-BAFF-1D086E9A4413}">
  <sheetPr>
    <tabColor rgb="FF002060"/>
  </sheetPr>
  <dimension ref="A1:J47"/>
  <sheetViews>
    <sheetView zoomScaleNormal="100" workbookViewId="0">
      <selection activeCell="I20" sqref="I20"/>
    </sheetView>
  </sheetViews>
  <sheetFormatPr defaultColWidth="9.1796875" defaultRowHeight="14.5" x14ac:dyDescent="0.35"/>
  <cols>
    <col min="1" max="1" width="20.453125" style="1" customWidth="1"/>
    <col min="2" max="2" width="35.81640625" style="1" customWidth="1"/>
    <col min="3" max="3" width="37" style="102" customWidth="1"/>
    <col min="4" max="4" width="35.26953125" style="1" customWidth="1"/>
    <col min="5" max="5" width="35" style="1" customWidth="1"/>
    <col min="6" max="6" width="17.453125" style="1" customWidth="1"/>
    <col min="7" max="16384" width="9.1796875" style="1"/>
  </cols>
  <sheetData>
    <row r="1" spans="1:10" ht="26" x14ac:dyDescent="0.6">
      <c r="A1" s="6" t="s">
        <v>91</v>
      </c>
    </row>
    <row r="2" spans="1:10" ht="13" customHeight="1" x14ac:dyDescent="0.6">
      <c r="A2" s="6"/>
    </row>
    <row r="3" spans="1:10" ht="23.5" x14ac:dyDescent="0.35">
      <c r="A3" s="167" t="s">
        <v>83</v>
      </c>
      <c r="B3" s="111"/>
      <c r="C3" s="111"/>
      <c r="D3" s="111"/>
      <c r="E3" s="111"/>
      <c r="F3" s="2"/>
      <c r="G3" s="2"/>
      <c r="H3" s="2"/>
    </row>
    <row r="4" spans="1:10" ht="15.65" customHeight="1" x14ac:dyDescent="0.35">
      <c r="A4" s="32" t="s">
        <v>9</v>
      </c>
      <c r="B4" s="33"/>
      <c r="C4" s="103"/>
      <c r="D4" s="33"/>
      <c r="E4" s="33"/>
      <c r="F4" s="35"/>
      <c r="G4" s="2"/>
      <c r="H4" s="2"/>
      <c r="I4" s="2"/>
      <c r="J4" s="2"/>
    </row>
    <row r="5" spans="1:10" ht="18" customHeight="1" thickBot="1" x14ac:dyDescent="0.4">
      <c r="A5" s="34"/>
      <c r="B5" s="35"/>
      <c r="C5" s="104"/>
      <c r="D5" s="35"/>
      <c r="E5" s="35"/>
      <c r="F5" s="35"/>
      <c r="G5" s="2"/>
      <c r="H5" s="2"/>
      <c r="I5" s="2"/>
      <c r="J5" s="2"/>
    </row>
    <row r="6" spans="1:10" ht="92.15" customHeight="1" thickBot="1" x14ac:dyDescent="0.4">
      <c r="A6" s="170" t="s">
        <v>115</v>
      </c>
      <c r="B6" s="171"/>
      <c r="C6" s="171"/>
      <c r="D6" s="171"/>
      <c r="E6" s="172"/>
      <c r="F6" s="2"/>
      <c r="G6" s="2"/>
      <c r="H6" s="2"/>
    </row>
    <row r="7" spans="1:10" ht="22" customHeight="1" x14ac:dyDescent="0.35">
      <c r="A7" s="22" t="s">
        <v>57</v>
      </c>
      <c r="B7" s="37" t="s">
        <v>92</v>
      </c>
      <c r="C7" s="108" t="s">
        <v>84</v>
      </c>
      <c r="D7" s="168" t="str">
        <f>D13</f>
        <v>Project expenditure</v>
      </c>
      <c r="E7" s="169"/>
      <c r="G7" s="2"/>
      <c r="H7" s="2"/>
      <c r="I7" s="2"/>
      <c r="J7" s="2"/>
    </row>
    <row r="8" spans="1:10" ht="22" customHeight="1" thickBot="1" x14ac:dyDescent="0.4">
      <c r="A8" s="25" t="s">
        <v>59</v>
      </c>
      <c r="B8" s="38" t="s">
        <v>93</v>
      </c>
      <c r="C8" s="109" t="s">
        <v>85</v>
      </c>
      <c r="D8" s="155">
        <f>IF(COUNT(C13:C26)=0,"",MAX(C14:C26))</f>
        <v>47269</v>
      </c>
      <c r="E8" s="173"/>
      <c r="G8" s="23"/>
      <c r="H8" s="2"/>
      <c r="I8" s="2"/>
      <c r="J8" s="2"/>
    </row>
    <row r="10" spans="1:10" x14ac:dyDescent="0.35">
      <c r="A10" s="20"/>
      <c r="B10" s="20"/>
      <c r="C10" s="105"/>
      <c r="D10" s="20"/>
      <c r="E10" s="20"/>
      <c r="F10" s="2"/>
      <c r="G10" s="2"/>
      <c r="H10" s="2"/>
    </row>
    <row r="11" spans="1:10" x14ac:dyDescent="0.35">
      <c r="A11" s="157" t="s">
        <v>86</v>
      </c>
      <c r="B11" s="111"/>
      <c r="C11" s="111"/>
      <c r="D11" s="111"/>
      <c r="E11" s="111"/>
      <c r="F11" s="2"/>
      <c r="G11" s="2"/>
      <c r="H11" s="2"/>
    </row>
    <row r="12" spans="1:10" ht="44.5" customHeight="1" x14ac:dyDescent="0.35">
      <c r="A12" s="4" t="s">
        <v>87</v>
      </c>
      <c r="B12" s="99" t="s">
        <v>88</v>
      </c>
      <c r="C12" s="4" t="s">
        <v>89</v>
      </c>
      <c r="D12" s="68" t="s">
        <v>118</v>
      </c>
      <c r="E12" s="68" t="s">
        <v>124</v>
      </c>
      <c r="F12" s="2"/>
      <c r="G12" s="2"/>
      <c r="H12" s="2"/>
    </row>
    <row r="13" spans="1:10" ht="59.15" customHeight="1" x14ac:dyDescent="0.35">
      <c r="A13" s="39">
        <v>1</v>
      </c>
      <c r="B13" s="101" t="s">
        <v>100</v>
      </c>
      <c r="C13" s="106">
        <v>46356</v>
      </c>
      <c r="D13" s="14" t="s">
        <v>120</v>
      </c>
      <c r="E13" s="40">
        <v>20000</v>
      </c>
      <c r="F13" s="2"/>
      <c r="G13" s="2"/>
      <c r="H13" s="2"/>
    </row>
    <row r="14" spans="1:10" ht="59.15" customHeight="1" x14ac:dyDescent="0.35">
      <c r="A14" s="39">
        <v>2</v>
      </c>
      <c r="B14" s="101" t="s">
        <v>101</v>
      </c>
      <c r="C14" s="106">
        <v>46356</v>
      </c>
      <c r="D14" s="14" t="s">
        <v>120</v>
      </c>
      <c r="E14" s="40">
        <v>60000</v>
      </c>
      <c r="F14" s="2"/>
      <c r="G14" s="2"/>
      <c r="H14" s="2"/>
    </row>
    <row r="15" spans="1:10" ht="59.15" customHeight="1" x14ac:dyDescent="0.35">
      <c r="A15" s="39">
        <v>3</v>
      </c>
      <c r="B15" s="101" t="s">
        <v>102</v>
      </c>
      <c r="C15" s="106">
        <v>46418</v>
      </c>
      <c r="D15" s="14" t="s">
        <v>120</v>
      </c>
      <c r="E15" s="40">
        <v>200000</v>
      </c>
      <c r="F15" s="2"/>
      <c r="G15" s="2"/>
      <c r="H15" s="2"/>
    </row>
    <row r="16" spans="1:10" ht="65.150000000000006" customHeight="1" x14ac:dyDescent="0.35">
      <c r="A16" s="39">
        <v>4</v>
      </c>
      <c r="B16" s="101" t="s">
        <v>103</v>
      </c>
      <c r="C16" s="106">
        <v>46265</v>
      </c>
      <c r="D16" s="14" t="s">
        <v>120</v>
      </c>
      <c r="E16" s="40">
        <v>60000</v>
      </c>
      <c r="F16" s="2"/>
      <c r="G16" s="2"/>
      <c r="H16" s="2"/>
    </row>
    <row r="17" spans="1:8" ht="59.5" customHeight="1" x14ac:dyDescent="0.35">
      <c r="A17" s="39">
        <v>6</v>
      </c>
      <c r="B17" s="101" t="s">
        <v>104</v>
      </c>
      <c r="C17" s="106">
        <v>46752</v>
      </c>
      <c r="D17" s="14" t="s">
        <v>120</v>
      </c>
      <c r="E17" s="40">
        <f>'[1]Example project budget'!C31</f>
        <v>10000</v>
      </c>
      <c r="F17" s="2"/>
      <c r="G17" s="2"/>
      <c r="H17" s="2"/>
    </row>
    <row r="18" spans="1:8" ht="69" customHeight="1" x14ac:dyDescent="0.35">
      <c r="A18" s="39">
        <v>5</v>
      </c>
      <c r="B18" s="101" t="s">
        <v>105</v>
      </c>
      <c r="C18" s="106">
        <v>46660</v>
      </c>
      <c r="D18" s="14" t="s">
        <v>120</v>
      </c>
      <c r="E18" s="40">
        <v>15000</v>
      </c>
      <c r="F18" s="2"/>
      <c r="G18" s="2"/>
      <c r="H18" s="2"/>
    </row>
    <row r="19" spans="1:8" ht="64.5" customHeight="1" x14ac:dyDescent="0.35">
      <c r="A19" s="39">
        <v>6</v>
      </c>
      <c r="B19" s="101" t="s">
        <v>121</v>
      </c>
      <c r="C19" s="106">
        <v>46721</v>
      </c>
      <c r="D19" s="14" t="s">
        <v>122</v>
      </c>
      <c r="E19" s="40">
        <v>2000</v>
      </c>
      <c r="F19" s="2"/>
      <c r="G19" s="2"/>
      <c r="H19" s="2"/>
    </row>
    <row r="20" spans="1:8" ht="64.5" customHeight="1" x14ac:dyDescent="0.35">
      <c r="A20" s="39">
        <v>7</v>
      </c>
      <c r="B20" s="101" t="s">
        <v>106</v>
      </c>
      <c r="C20" s="106">
        <v>46904</v>
      </c>
      <c r="D20" s="14" t="s">
        <v>120</v>
      </c>
      <c r="E20" s="40">
        <v>30000</v>
      </c>
      <c r="F20" s="2"/>
      <c r="G20" s="2"/>
      <c r="H20" s="2"/>
    </row>
    <row r="21" spans="1:8" ht="59.15" customHeight="1" x14ac:dyDescent="0.35">
      <c r="A21" s="39">
        <v>9</v>
      </c>
      <c r="B21" s="101" t="s">
        <v>107</v>
      </c>
      <c r="C21" s="106">
        <v>47118</v>
      </c>
      <c r="D21" s="14" t="s">
        <v>123</v>
      </c>
      <c r="E21" s="40">
        <v>45000</v>
      </c>
      <c r="F21" s="2"/>
      <c r="G21" s="2"/>
      <c r="H21" s="2"/>
    </row>
    <row r="22" spans="1:8" ht="59.15" customHeight="1" x14ac:dyDescent="0.35">
      <c r="A22" s="39">
        <v>10</v>
      </c>
      <c r="B22" s="101" t="s">
        <v>108</v>
      </c>
      <c r="C22" s="106">
        <v>47269</v>
      </c>
      <c r="D22" s="14" t="s">
        <v>120</v>
      </c>
      <c r="E22" s="40">
        <v>10000</v>
      </c>
      <c r="F22" s="2"/>
      <c r="G22" s="2"/>
      <c r="H22" s="2"/>
    </row>
    <row r="23" spans="1:8" ht="15" thickBot="1" x14ac:dyDescent="0.4">
      <c r="A23" s="20"/>
      <c r="B23" s="20"/>
      <c r="C23" s="105"/>
      <c r="D23" s="3"/>
      <c r="E23" s="5"/>
      <c r="F23" s="2"/>
      <c r="G23" s="2"/>
      <c r="H23" s="2"/>
    </row>
    <row r="24" spans="1:8" ht="38.15" customHeight="1" x14ac:dyDescent="0.35">
      <c r="A24" s="20"/>
      <c r="B24" s="20"/>
      <c r="C24" s="105"/>
      <c r="D24" s="7" t="s">
        <v>90</v>
      </c>
      <c r="E24" s="16">
        <f>SUM(E13:E22)</f>
        <v>452000</v>
      </c>
      <c r="F24" s="2"/>
      <c r="G24" s="2"/>
      <c r="H24" s="2"/>
    </row>
    <row r="25" spans="1:8" ht="38.15" customHeight="1" x14ac:dyDescent="0.35">
      <c r="A25" s="20"/>
      <c r="B25" s="20"/>
      <c r="C25" s="105"/>
      <c r="D25" s="8" t="s">
        <v>117</v>
      </c>
      <c r="E25" s="41">
        <f>'Example project budget'!E8</f>
        <v>452000</v>
      </c>
      <c r="F25" s="2"/>
      <c r="G25" s="2"/>
      <c r="H25" s="2"/>
    </row>
    <row r="26" spans="1:8" ht="38.15" customHeight="1" x14ac:dyDescent="0.35">
      <c r="A26" s="20"/>
      <c r="B26" s="20"/>
      <c r="C26" s="105"/>
      <c r="D26" s="8" t="s">
        <v>76</v>
      </c>
      <c r="E26" s="17">
        <f>E24-E25</f>
        <v>0</v>
      </c>
      <c r="F26" s="2"/>
      <c r="G26" s="2"/>
      <c r="H26" s="2"/>
    </row>
    <row r="27" spans="1:8" ht="38.15" customHeight="1" thickBot="1" x14ac:dyDescent="0.4">
      <c r="A27" s="20"/>
      <c r="B27" s="20"/>
      <c r="C27" s="105"/>
      <c r="D27" s="9" t="s">
        <v>77</v>
      </c>
      <c r="E27" s="10" t="str">
        <f>IF(ABS(E26)&lt;0.01,"READY: milestones match budget","ACTION: amounts must match")</f>
        <v>READY: milestones match budget</v>
      </c>
      <c r="F27" s="2"/>
      <c r="G27" s="2"/>
      <c r="H27" s="2"/>
    </row>
    <row r="28" spans="1:8" x14ac:dyDescent="0.35">
      <c r="A28" s="2"/>
      <c r="B28" s="2"/>
      <c r="C28" s="107"/>
      <c r="D28" s="2"/>
      <c r="E28" s="2"/>
      <c r="F28" s="2"/>
      <c r="G28" s="2"/>
      <c r="H28" s="2"/>
    </row>
    <row r="29" spans="1:8" x14ac:dyDescent="0.35">
      <c r="A29" s="2"/>
      <c r="B29" s="2"/>
      <c r="C29" s="107"/>
      <c r="D29" s="2"/>
      <c r="E29" s="2"/>
      <c r="F29" s="2"/>
      <c r="G29" s="2"/>
      <c r="H29" s="2"/>
    </row>
    <row r="30" spans="1:8" ht="49.5" customHeight="1" x14ac:dyDescent="0.35">
      <c r="A30" s="2"/>
      <c r="B30" s="2"/>
      <c r="C30" s="107"/>
      <c r="D30" s="2"/>
      <c r="E30" s="2"/>
      <c r="F30" s="2"/>
      <c r="G30" s="2"/>
      <c r="H30" s="2"/>
    </row>
    <row r="31" spans="1:8" x14ac:dyDescent="0.35">
      <c r="A31" s="2"/>
      <c r="B31" s="2"/>
      <c r="C31" s="107"/>
      <c r="D31" s="2"/>
      <c r="E31" s="2"/>
      <c r="F31" s="2"/>
      <c r="G31" s="2"/>
      <c r="H31" s="2"/>
    </row>
    <row r="32" spans="1:8" x14ac:dyDescent="0.35">
      <c r="A32" s="2"/>
      <c r="B32" s="2"/>
      <c r="C32" s="107"/>
      <c r="D32" s="2"/>
      <c r="E32" s="2"/>
      <c r="F32" s="2"/>
      <c r="G32" s="2"/>
      <c r="H32" s="2"/>
    </row>
    <row r="33" spans="1:8" x14ac:dyDescent="0.35">
      <c r="A33" s="2"/>
      <c r="B33" s="2"/>
      <c r="C33" s="107"/>
      <c r="D33" s="2"/>
      <c r="E33" s="2"/>
      <c r="F33" s="2"/>
      <c r="G33" s="2"/>
      <c r="H33" s="2"/>
    </row>
    <row r="34" spans="1:8" x14ac:dyDescent="0.35">
      <c r="A34" s="2"/>
      <c r="B34" s="2"/>
      <c r="C34" s="107"/>
      <c r="D34" s="2"/>
      <c r="E34" s="2"/>
      <c r="F34" s="2"/>
      <c r="G34" s="2"/>
      <c r="H34" s="2"/>
    </row>
    <row r="35" spans="1:8" x14ac:dyDescent="0.35">
      <c r="A35" s="2"/>
      <c r="B35" s="2"/>
      <c r="C35" s="107"/>
      <c r="D35" s="2"/>
      <c r="E35" s="2"/>
      <c r="F35" s="2"/>
      <c r="G35" s="2"/>
      <c r="H35" s="2"/>
    </row>
    <row r="36" spans="1:8" x14ac:dyDescent="0.35">
      <c r="A36" s="2"/>
      <c r="B36" s="2"/>
      <c r="C36" s="107"/>
      <c r="D36" s="2"/>
      <c r="E36" s="2"/>
      <c r="F36" s="2"/>
      <c r="G36" s="2"/>
      <c r="H36" s="2"/>
    </row>
    <row r="37" spans="1:8" x14ac:dyDescent="0.35">
      <c r="A37" s="2"/>
      <c r="B37" s="2"/>
      <c r="C37" s="107"/>
      <c r="D37" s="2"/>
      <c r="E37" s="2"/>
      <c r="F37" s="2"/>
      <c r="G37" s="2"/>
      <c r="H37" s="2"/>
    </row>
    <row r="38" spans="1:8" x14ac:dyDescent="0.35">
      <c r="A38" s="2"/>
      <c r="B38" s="2"/>
      <c r="C38" s="107"/>
      <c r="D38" s="2"/>
      <c r="E38" s="2"/>
      <c r="F38" s="2"/>
      <c r="G38" s="2"/>
      <c r="H38" s="2"/>
    </row>
    <row r="39" spans="1:8" x14ac:dyDescent="0.35">
      <c r="A39" s="2"/>
      <c r="B39" s="2"/>
      <c r="C39" s="107"/>
      <c r="D39" s="2"/>
      <c r="E39" s="2"/>
      <c r="F39" s="2"/>
      <c r="G39" s="2"/>
      <c r="H39" s="2"/>
    </row>
    <row r="40" spans="1:8" x14ac:dyDescent="0.35">
      <c r="A40" s="2"/>
      <c r="B40" s="2"/>
      <c r="C40" s="107"/>
      <c r="D40" s="2"/>
      <c r="E40" s="2"/>
      <c r="F40" s="2"/>
      <c r="G40" s="2"/>
      <c r="H40" s="2"/>
    </row>
    <row r="41" spans="1:8" x14ac:dyDescent="0.35">
      <c r="A41" s="2"/>
      <c r="B41" s="2"/>
      <c r="C41" s="107"/>
      <c r="D41" s="2"/>
      <c r="E41" s="2"/>
      <c r="F41" s="2"/>
      <c r="G41" s="2"/>
      <c r="H41" s="2"/>
    </row>
    <row r="42" spans="1:8" x14ac:dyDescent="0.35">
      <c r="A42" s="2"/>
      <c r="B42" s="2"/>
      <c r="C42" s="107"/>
      <c r="D42" s="2"/>
      <c r="E42" s="2"/>
      <c r="F42" s="2"/>
      <c r="G42" s="2"/>
      <c r="H42" s="2"/>
    </row>
    <row r="43" spans="1:8" x14ac:dyDescent="0.35">
      <c r="A43" s="2"/>
      <c r="B43" s="2"/>
      <c r="C43" s="107"/>
      <c r="D43" s="2"/>
      <c r="E43" s="2"/>
      <c r="F43" s="2"/>
      <c r="G43" s="2"/>
      <c r="H43" s="2"/>
    </row>
    <row r="44" spans="1:8" x14ac:dyDescent="0.35">
      <c r="A44" s="2"/>
      <c r="B44" s="2"/>
      <c r="C44" s="107"/>
      <c r="D44" s="2"/>
      <c r="E44" s="2"/>
      <c r="F44" s="2"/>
      <c r="G44" s="2"/>
      <c r="H44" s="2"/>
    </row>
    <row r="45" spans="1:8" x14ac:dyDescent="0.35">
      <c r="A45" s="2"/>
      <c r="B45" s="2"/>
      <c r="C45" s="107"/>
      <c r="D45" s="2"/>
      <c r="E45" s="2"/>
      <c r="F45" s="2"/>
      <c r="G45" s="2"/>
      <c r="H45" s="2"/>
    </row>
    <row r="46" spans="1:8" x14ac:dyDescent="0.35">
      <c r="A46" s="2"/>
      <c r="B46" s="2"/>
      <c r="C46" s="107"/>
      <c r="D46" s="2"/>
      <c r="E46" s="2"/>
      <c r="F46" s="2"/>
      <c r="G46" s="2"/>
      <c r="H46" s="2"/>
    </row>
    <row r="47" spans="1:8" x14ac:dyDescent="0.35">
      <c r="A47" s="2"/>
      <c r="B47" s="2"/>
      <c r="C47" s="107"/>
      <c r="D47" s="2"/>
      <c r="E47" s="2"/>
      <c r="F47" s="2"/>
      <c r="G47" s="2"/>
      <c r="H47" s="2"/>
    </row>
  </sheetData>
  <sheetProtection algorithmName="SHA-512" hashValue="rcyhcuQAWi64AeV445m0Q9LOqSEl2mtQw5FNQ2LXs1ISgtnWjHgHRU5PbalI0bihI3LdBGKvFEcYiTUQ1C7w8A==" saltValue="xGpXN+FxDSv0T9/biga7Cg==" spinCount="100000" sheet="1" objects="1" scenarios="1"/>
  <mergeCells count="5">
    <mergeCell ref="A11:E11"/>
    <mergeCell ref="A3:E3"/>
    <mergeCell ref="D7:E7"/>
    <mergeCell ref="A6:E6"/>
    <mergeCell ref="D8:E8"/>
  </mergeCells>
  <conditionalFormatting sqref="E27">
    <cfRule type="expression" dxfId="1" priority="1">
      <formula>LEFT($E27,5)="READY"</formula>
    </cfRule>
    <cfRule type="expression" dxfId="0" priority="2">
      <formula>LEFT($E27,5)&lt;&gt;"READY"</formula>
    </cfRule>
  </conditionalFormatting>
  <dataValidations count="2">
    <dataValidation type="decimal" operator="greaterThanOrEqual" allowBlank="1" showInputMessage="1" showErrorMessage="1" sqref="E13:E22" xr:uid="{5AB1742B-BD46-4EA8-A233-8A55206EA26D}">
      <formula1>0</formula1>
    </dataValidation>
    <dataValidation type="list" allowBlank="1" showInputMessage="1" showErrorMessage="1" errorTitle="Invalid selection" error="Please select a value from the dropdown list." promptTitle="Select contribution type" prompt="Choose Project expenditure, In-kind contribution, or both." sqref="D13:D22" xr:uid="{1782E026-74D2-4596-80DB-AFD2B5755D52}">
      <formula1>"Project expenditure,In-kind contribution,both"</formula1>
    </dataValidation>
  </dataValidations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170255657E9548BE190AF50F77CAC8" ma:contentTypeVersion="10" ma:contentTypeDescription="Create a new document." ma:contentTypeScope="" ma:versionID="bd0948bb907f9e8aac67c0705e7612af">
  <xsd:schema xmlns:xsd="http://www.w3.org/2001/XMLSchema" xmlns:xs="http://www.w3.org/2001/XMLSchema" xmlns:p="http://schemas.microsoft.com/office/2006/metadata/properties" xmlns:ns2="a5f32de4-e402-4188-b034-e71ca7d22e54" xmlns:ns3="41d464d3-069b-4336-b0dc-40222fd5a14c" xmlns:ns4="81a28c5c-4a9b-45ca-a05c-a49fff50d7c3" targetNamespace="http://schemas.microsoft.com/office/2006/metadata/properties" ma:root="true" ma:fieldsID="159b4f0097990195bb58135779e01871" ns2:_="" ns3:_="" ns4:_="">
    <xsd:import namespace="a5f32de4-e402-4188-b034-e71ca7d22e54"/>
    <xsd:import namespace="41d464d3-069b-4336-b0dc-40222fd5a14c"/>
    <xsd:import namespace="81a28c5c-4a9b-45ca-a05c-a49fff50d7c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f32de4-e402-4188-b034-e71ca7d22e5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464d3-069b-4336-b0dc-40222fd5a1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97aeec6-0273-40f2-ab3e-beee732123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a28c5c-4a9b-45ca-a05c-a49fff50d7c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573828c-cb3a-42a6-bbbf-cead6dde9ead}" ma:internalName="TaxCatchAll" ma:showField="CatchAllData" ma:web="81a28c5c-4a9b-45ca-a05c-a49fff50d7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5f32de4-e402-4188-b034-e71ca7d22e54">DOCID2029-1186832252-41</_dlc_DocId>
    <_dlc_DocIdUrl xmlns="a5f32de4-e402-4188-b034-e71ca7d22e54">
      <Url>https://delwpvicgovau.sharepoint.com/sites/ecm_2029/_layouts/15/DocIdRedir.aspx?ID=DOCID2029-1186832252-41</Url>
      <Description>DOCID2029-1186832252-41</Description>
    </_dlc_DocIdUrl>
    <TaxCatchAll xmlns="81a28c5c-4a9b-45ca-a05c-a49fff50d7c3" xsi:nil="true"/>
    <lcf76f155ced4ddcb4097134ff3c332f xmlns="41d464d3-069b-4336-b0dc-40222fd5a14c">
      <Terms xmlns="http://schemas.microsoft.com/office/infopath/2007/PartnerControls"/>
    </lcf76f155ced4ddcb4097134ff3c332f>
  </documentManagement>
</p:properties>
</file>

<file path=customXml/item4.xml><?xml version="1.0" encoding="utf-8"?>
<?mso-contentType ?>
<SharedContentType xmlns="Microsoft.SharePoint.Taxonomy.ContentTypeSync" SourceId="797aeec6-0273-40f2-ab3e-beee73212332" ContentTypeId="0x0101" PreviousValue="false" LastSyncTimeStamp="2018-05-31T04:53:04.507Z"/>
</file>

<file path=customXml/item5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8BFF35C7-11C8-4F8E-8930-23B6826D9B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f32de4-e402-4188-b034-e71ca7d22e54"/>
    <ds:schemaRef ds:uri="41d464d3-069b-4336-b0dc-40222fd5a14c"/>
    <ds:schemaRef ds:uri="81a28c5c-4a9b-45ca-a05c-a49fff50d7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59E95C-2248-49F8-989C-41C068457E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E347E2-B17D-41B2-A299-69CF0B823F11}">
  <ds:schemaRefs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a5f32de4-e402-4188-b034-e71ca7d22e54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81a28c5c-4a9b-45ca-a05c-a49fff50d7c3"/>
    <ds:schemaRef ds:uri="41d464d3-069b-4336-b0dc-40222fd5a14c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CECDB661-8539-4DDF-A61F-5D17E8E93A9B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1BB73E9A-0A9B-412F-B6ED-E721A1A65B9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 Please read first</vt:lpstr>
      <vt:lpstr>Project budget</vt:lpstr>
      <vt:lpstr>Project milestones</vt:lpstr>
      <vt:lpstr>Example project budget</vt:lpstr>
      <vt:lpstr>Example milestones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 Le Cerf (DEECA)</dc:creator>
  <cp:keywords/>
  <dc:description/>
  <cp:lastModifiedBy>Frances M Walpole (DEECA)</cp:lastModifiedBy>
  <cp:revision/>
  <dcterms:created xsi:type="dcterms:W3CDTF">2025-04-08T23:55:06Z</dcterms:created>
  <dcterms:modified xsi:type="dcterms:W3CDTF">2026-10-15T07:53:23Z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0x01010016170255657E9548BE190AF50F77CAC8</vt:lpwstr>
  </property>
  <property fmtid="{D5CDD505-2E9C-101B-9397-08002B2CF9AE}" pid="3" name="Branch">
    <vt:lpwstr/>
  </property>
  <property fmtid="{D5CDD505-2E9C-101B-9397-08002B2CF9AE}" pid="4" name="Records Class Project">
    <vt:lpwstr>13;#Team Administration|3cd6588d-cc2f-4468-861e-a21c47be7d8b</vt:lpwstr>
  </property>
  <property fmtid="{D5CDD505-2E9C-101B-9397-08002B2CF9AE}" pid="5" name="Records_x0020_Class_x0020_Project">
    <vt:lpwstr>13;#Team Administration|3cd6588d-cc2f-4468-861e-a21c47be7d8b</vt:lpwstr>
  </property>
  <property fmtid="{D5CDD505-2E9C-101B-9397-08002B2CF9AE}" pid="6" name="Security_x0020_Classification">
    <vt:lpwstr>11;#Unclassified|7fa379f4-4aba-4692-ab80-7d39d3a23cf4</vt:lpwstr>
  </property>
  <property fmtid="{D5CDD505-2E9C-101B-9397-08002B2CF9AE}" pid="7" name="Record_x0020_Purpose">
    <vt:lpwstr/>
  </property>
  <property fmtid="{D5CDD505-2E9C-101B-9397-08002B2CF9AE}" pid="8" name="Department_x0020_Document_x0020_Type">
    <vt:lpwstr/>
  </property>
  <property fmtid="{D5CDD505-2E9C-101B-9397-08002B2CF9AE}" pid="9" name="Dissemination_x0020_Limiting_x0020_Marker">
    <vt:lpwstr>10;#FOUO|955eb6fc-b35a-4808-8aa5-31e514fa3f26</vt:lpwstr>
  </property>
  <property fmtid="{D5CDD505-2E9C-101B-9397-08002B2CF9AE}" pid="10" name="Dissemination Limiting Marker">
    <vt:lpwstr>10;#FOUO|955eb6fc-b35a-4808-8aa5-31e514fa3f26</vt:lpwstr>
  </property>
  <property fmtid="{D5CDD505-2E9C-101B-9397-08002B2CF9AE}" pid="11" name="Security Classification">
    <vt:lpwstr>11;#Unclassified|7fa379f4-4aba-4692-ab80-7d39d3a23cf4</vt:lpwstr>
  </property>
  <property fmtid="{D5CDD505-2E9C-101B-9397-08002B2CF9AE}" pid="12" name="Record Purpose">
    <vt:lpwstr/>
  </property>
  <property fmtid="{D5CDD505-2E9C-101B-9397-08002B2CF9AE}" pid="13" name="Department Document Type">
    <vt:lpwstr/>
  </property>
  <property fmtid="{D5CDD505-2E9C-101B-9397-08002B2CF9AE}" pid="14" name="_dlc_DocIdItemGuid">
    <vt:lpwstr>5f589fa0-ffb2-4acc-a05a-ee45570a8e61</vt:lpwstr>
  </property>
  <property fmtid="{D5CDD505-2E9C-101B-9397-08002B2CF9AE}" pid="15" name="MSIP_Label_5a19367b-7a73-403d-b732-ebe2e73fbf56_Enabled">
    <vt:lpwstr>true</vt:lpwstr>
  </property>
  <property fmtid="{D5CDD505-2E9C-101B-9397-08002B2CF9AE}" pid="16" name="MSIP_Label_5a19367b-7a73-403d-b732-ebe2e73fbf56_SetDate">
    <vt:lpwstr>2026-08-11T00:07:13Z</vt:lpwstr>
  </property>
  <property fmtid="{D5CDD505-2E9C-101B-9397-08002B2CF9AE}" pid="17" name="MSIP_Label_5a19367b-7a73-403d-b732-ebe2e73fbf56_Method">
    <vt:lpwstr>Standard</vt:lpwstr>
  </property>
  <property fmtid="{D5CDD505-2E9C-101B-9397-08002B2CF9AE}" pid="18" name="MSIP_Label_5a19367b-7a73-403d-b732-ebe2e73fbf56_Name">
    <vt:lpwstr>OFFICIAL-Sensitive</vt:lpwstr>
  </property>
  <property fmtid="{D5CDD505-2E9C-101B-9397-08002B2CF9AE}" pid="19" name="MSIP_Label_5a19367b-7a73-403d-b732-ebe2e73fbf56_SiteId">
    <vt:lpwstr>e8bdd6f7-fc18-4e48-a554-7f547927223b</vt:lpwstr>
  </property>
  <property fmtid="{D5CDD505-2E9C-101B-9397-08002B2CF9AE}" pid="20" name="MSIP_Label_5a19367b-7a73-403d-b732-ebe2e73fbf56_ActionId">
    <vt:lpwstr>f25c96c7-d121-4aff-a394-b7135602d8b7</vt:lpwstr>
  </property>
  <property fmtid="{D5CDD505-2E9C-101B-9397-08002B2CF9AE}" pid="21" name="MSIP_Label_5a19367b-7a73-403d-b732-ebe2e73fbf56_ContentBits">
    <vt:lpwstr>2</vt:lpwstr>
  </property>
  <property fmtid="{D5CDD505-2E9C-101B-9397-08002B2CF9AE}" pid="22" name="MSIP_Label_5a19367b-7a73-403d-b732-ebe2e73fbf56_Tag">
    <vt:lpwstr>10, 1, 2, 1</vt:lpwstr>
  </property>
  <property fmtid="{D5CDD505-2E9C-101B-9397-08002B2CF9AE}" pid="23" name="Order">
    <vt:r8>4100</vt:r8>
  </property>
  <property fmtid="{D5CDD505-2E9C-101B-9397-08002B2CF9AE}" pid="24" name="pd01c257034b4e86b1f58279a3bd54c6">
    <vt:lpwstr>Unclassified|7fa379f4-4aba-4692-ab80-7d39d3a23cf4</vt:lpwstr>
  </property>
  <property fmtid="{D5CDD505-2E9C-101B-9397-08002B2CF9AE}" pid="25" name="xd_Signature">
    <vt:bool>false</vt:bool>
  </property>
  <property fmtid="{D5CDD505-2E9C-101B-9397-08002B2CF9AE}" pid="26" name="xd_ProgID">
    <vt:lpwstr/>
  </property>
  <property fmtid="{D5CDD505-2E9C-101B-9397-08002B2CF9AE}" pid="27" name="f2ccc2d036544b63b99cbcec8aa9ae6a">
    <vt:lpwstr>Team Administration|3cd6588d-cc2f-4468-861e-a21c47be7d8b</vt:lpwstr>
  </property>
  <property fmtid="{D5CDD505-2E9C-101B-9397-08002B2CF9AE}" pid="28" name="ComplianceAssetId">
    <vt:lpwstr/>
  </property>
  <property fmtid="{D5CDD505-2E9C-101B-9397-08002B2CF9AE}" pid="29" name="TemplateUrl">
    <vt:lpwstr/>
  </property>
  <property fmtid="{D5CDD505-2E9C-101B-9397-08002B2CF9AE}" pid="30" name="_ExtendedDescription">
    <vt:lpwstr/>
  </property>
  <property fmtid="{D5CDD505-2E9C-101B-9397-08002B2CF9AE}" pid="31" name="TriggerFlowInfo">
    <vt:lpwstr/>
  </property>
  <property fmtid="{D5CDD505-2E9C-101B-9397-08002B2CF9AE}" pid="32" name="fb3179c379644f499d7166d0c985669b">
    <vt:lpwstr>FOUO|955eb6fc-b35a-4808-8aa5-31e514fa3f26</vt:lpwstr>
  </property>
  <property fmtid="{D5CDD505-2E9C-101B-9397-08002B2CF9AE}" pid="33" name="MediaServiceImageTags">
    <vt:lpwstr/>
  </property>
</Properties>
</file>